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ciones" sheetId="1" state="visible" r:id="rId3"/>
    <sheet name="Ingresos" sheetId="2" state="visible" r:id="rId4"/>
    <sheet name="Gastos" sheetId="3" state="visible" r:id="rId5"/>
    <sheet name="Resume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<sst xmlns="http://schemas.openxmlformats.org/spreadsheetml/2006/main" count="65" uniqueCount="58">
  <si>
    <t xml:space="preserve">Control de ingresos y gastos para autónomos (España)</t>
  </si>
  <si>
    <t xml:space="preserve">Cómo usarlo:</t>
  </si>
  <si>
    <t xml:space="preserve">1. Las celdas con fondo crema son las que rellenas. El resto se calcula solo; no lo borres.</t>
  </si>
  <si>
    <t xml:space="preserve">2. Hoja 'Ingresos': una fila por factura emitida. Escribe fecha, cliente, base imponible y el % de IVA (21, 10, 4 o 0). El trimestre y el IVA salen solos.</t>
  </si>
  <si>
    <t xml:space="preserve">3. Hoja 'Gastos': una fila por gasto. Marca en 'Deducible' = Sí/No y rellena el % de IVA soportado y el % de afectación (100 si es 100% de la actividad).</t>
  </si>
  <si>
    <t xml:space="preserve">4. Hoja 'Resumen': elige el año arriba y verás por trimestre IVA a ingresar (modelo 303, estimación) y pago fraccionado IRPF (modelo 130, estimación).</t>
  </si>
  <si>
    <t xml:space="preserve">Importante (léelo):</t>
  </si>
  <si>
    <t xml:space="preserve">- Es una ayuda para organizarte, no asesoramiento fiscal. Las cifras del Resumen son una ESTIMACIÓN simplificada.</t>
  </si>
  <si>
    <t xml:space="preserve">- Modelo 130: se calcula como 20% del rendimiento neto acumulado del año menos lo pagado en trimestres anteriores (si es positivo). No incluye casos especiales (retenciones en tus facturas, deducciones por vivienda, 130 en cuotas negativas, etc.). Rellena la fila 'Retenciones soportadas' si tus facturas llevan retención.</t>
  </si>
  <si>
    <t xml:space="preserve">- Modelo 303: IVA repercutido menos IVA soportado deducible del trimestre. No incluye prorratas, recargo de equivalencia, ni compensaciones de trimestres anteriores.</t>
  </si>
  <si>
    <t xml:space="preserve">- Comprueba siempre los importes finales con tu gestor o en la Agencia Tributaria antes de presentar.</t>
  </si>
  <si>
    <t xml:space="preserve">- Fila de ejemplo: las filas 5 de 'Ingresos' y 'Gastos' llevan un ejemplo; bórralo o sobrescríbelo.</t>
  </si>
  <si>
    <t xml:space="preserve">Hecho con ayuda de IA y revisado con cálculos de prueba. Versión 1.0 · Octubre 2026</t>
  </si>
  <si>
    <t xml:space="preserve">Facturas emitidas</t>
  </si>
  <si>
    <t xml:space="preserve">Rellena las celdas crema. Trimestre, IVA y total se calculan solos.</t>
  </si>
  <si>
    <t xml:space="preserve">Fecha</t>
  </si>
  <si>
    <t xml:space="preserve">Nº factura</t>
  </si>
  <si>
    <t xml:space="preserve">Cliente</t>
  </si>
  <si>
    <t xml:space="preserve">Base imponible (€)</t>
  </si>
  <si>
    <t xml:space="preserve">% IVA</t>
  </si>
  <si>
    <t xml:space="preserve">Cuota IVA (€)</t>
  </si>
  <si>
    <t xml:space="preserve">% Retención IRPF</t>
  </si>
  <si>
    <t xml:space="preserve">Retención (€)</t>
  </si>
  <si>
    <t xml:space="preserve">Total factura (€)</t>
  </si>
  <si>
    <t xml:space="preserve">Año</t>
  </si>
  <si>
    <t xml:space="preserve">Trimestre</t>
  </si>
  <si>
    <t xml:space="preserve">2026-001</t>
  </si>
  <si>
    <t xml:space="preserve">Cliente de ejemplo</t>
  </si>
  <si>
    <t xml:space="preserve">Gastos</t>
  </si>
  <si>
    <t xml:space="preserve">Rellena las celdas crema. 'Deducible' = Sí o No. '% afectación' = parte del gasto que es de la actividad (100 si todo).</t>
  </si>
  <si>
    <t xml:space="preserve">Proveedor</t>
  </si>
  <si>
    <t xml:space="preserve">Concepto</t>
  </si>
  <si>
    <t xml:space="preserve">Deducible (Sí/No)</t>
  </si>
  <si>
    <t xml:space="preserve">% afectación</t>
  </si>
  <si>
    <t xml:space="preserve">Gasto deducible (€)</t>
  </si>
  <si>
    <t xml:space="preserve">IVA deducible (€)</t>
  </si>
  <si>
    <t xml:space="preserve">Proveedor de ejemplo</t>
  </si>
  <si>
    <t xml:space="preserve">Material de oficina</t>
  </si>
  <si>
    <t xml:space="preserve">Sí</t>
  </si>
  <si>
    <t xml:space="preserve">Resumen por trimestre (estimación)</t>
  </si>
  <si>
    <t xml:space="preserve">Año:</t>
  </si>
  <si>
    <t xml:space="preserve">1T</t>
  </si>
  <si>
    <t xml:space="preserve">2T</t>
  </si>
  <si>
    <t xml:space="preserve">3T</t>
  </si>
  <si>
    <t xml:space="preserve">4T</t>
  </si>
  <si>
    <t xml:space="preserve">Total año</t>
  </si>
  <si>
    <t xml:space="preserve">Ingresos (base imponible)</t>
  </si>
  <si>
    <t xml:space="preserve">IVA repercutido (cobrado)</t>
  </si>
  <si>
    <t xml:space="preserve">IVA soportado deducible</t>
  </si>
  <si>
    <t xml:space="preserve">IVA a ingresar o devolver (303, estimación)</t>
  </si>
  <si>
    <t xml:space="preserve">Gastos deducibles</t>
  </si>
  <si>
    <t xml:space="preserve">Rendimiento neto del trimestre</t>
  </si>
  <si>
    <t xml:space="preserve">Rendimiento neto acumulado</t>
  </si>
  <si>
    <t xml:space="preserve">Retenciones soportadas acumuladas</t>
  </si>
  <si>
    <t xml:space="preserve">130 acumulado: 20% del rendimiento neto acumulado</t>
  </si>
  <si>
    <t xml:space="preserve">Pagos 130 de trimestres anteriores (suma de los cálculos anteriores)</t>
  </si>
  <si>
    <t xml:space="preserve">Pago fraccionado 130 del trimestre (estimación)</t>
  </si>
  <si>
    <t xml:space="preserve">Nota: el 130 del 4T usa lo acumulado de todo el año. Las retenciones soportadas se restan del pago. Es una estimación simplificada; contrasta con tu gestor.</t>
  </si>
</sst>
</file>

<file path=xl/styles.xml><?xml version="1.0" encoding="utf-8"?>
<styleSheet xmlns="http://schemas.openxmlformats.org/spreadsheetml/2006/main">
  <numFmts count="4">
    <numFmt numFmtId="164" formatCode="General"/>
    <numFmt numFmtId="165" formatCode="dd/mm/yyyy"/>
    <numFmt numFmtId="166" formatCode="#,##0.00;[RED]\-#,##0.00"/>
    <numFmt numFmtId="167" formatCode="General"/>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1"/>
      <name val="Arial"/>
      <family val="0"/>
      <charset val="1"/>
    </font>
    <font>
      <b val="true"/>
      <sz val="11"/>
      <name val="Arial"/>
      <family val="0"/>
      <charset val="1"/>
    </font>
    <font>
      <b val="true"/>
      <sz val="13"/>
      <name val="Arial"/>
      <family val="0"/>
      <charset val="1"/>
    </font>
    <font>
      <i val="true"/>
      <sz val="11"/>
      <name val="Arial"/>
      <family val="0"/>
      <charset val="1"/>
    </font>
    <font>
      <b val="true"/>
      <sz val="11"/>
      <color rgb="FFFFFFFF"/>
      <name val="Arial"/>
      <family val="0"/>
      <charset val="1"/>
    </font>
    <font>
      <b val="true"/>
      <sz val="11"/>
      <color rgb="FF0000FF"/>
      <name val="Arial"/>
      <family val="0"/>
      <charset val="1"/>
    </font>
  </fonts>
  <fills count="4">
    <fill>
      <patternFill patternType="none"/>
    </fill>
    <fill>
      <patternFill patternType="gray125"/>
    </fill>
    <fill>
      <patternFill patternType="solid">
        <fgColor rgb="FF1F3A5F"/>
        <bgColor rgb="FF333333"/>
      </patternFill>
    </fill>
    <fill>
      <patternFill patternType="solid">
        <fgColor rgb="FFFFF8DC"/>
        <bgColor rgb="FFFFFFFF"/>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5" fontId="5" fillId="3" borderId="1"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6" fontId="5" fillId="3" borderId="1" xfId="0" applyFont="true" applyBorder="true" applyAlignment="false" applyProtection="false">
      <alignment horizontal="general" vertical="bottom" textRotation="0" wrapText="false" indent="0" shrinkToFit="false"/>
      <protection locked="true" hidden="false"/>
    </xf>
    <xf numFmtId="166" fontId="5" fillId="0" borderId="1" xfId="0" applyFont="true" applyBorder="true" applyAlignment="false" applyProtection="false">
      <alignment horizontal="general" vertical="bottom" textRotation="0" wrapText="false" indent="0" shrinkToFit="false"/>
      <protection locked="true" hidden="false"/>
    </xf>
    <xf numFmtId="167" fontId="5" fillId="0"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8D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row>
    <row r="3" customFormat="false" ht="15" hidden="false" customHeight="false" outlineLevel="0" collapsed="false">
      <c r="A3" s="3" t="s">
        <v>1</v>
      </c>
    </row>
    <row r="4" customFormat="false" ht="15" hidden="false" customHeight="false" outlineLevel="0" collapsed="false">
      <c r="A4" s="2" t="s">
        <v>2</v>
      </c>
    </row>
    <row r="5" customFormat="false" ht="26.85" hidden="false" customHeight="false" outlineLevel="0" collapsed="false">
      <c r="A5" s="2" t="s">
        <v>3</v>
      </c>
    </row>
    <row r="6" customFormat="false" ht="26.85" hidden="false" customHeight="false" outlineLevel="0" collapsed="false">
      <c r="A6" s="2" t="s">
        <v>4</v>
      </c>
    </row>
    <row r="7" customFormat="false" ht="26.85" hidden="false" customHeight="false" outlineLevel="0" collapsed="false">
      <c r="A7" s="2" t="s">
        <v>5</v>
      </c>
    </row>
    <row r="8" customFormat="false" ht="15" hidden="false" customHeight="false" outlineLevel="0" collapsed="false">
      <c r="A8" s="2"/>
    </row>
    <row r="9" customFormat="false" ht="15" hidden="false" customHeight="false" outlineLevel="0" collapsed="false">
      <c r="A9" s="3" t="s">
        <v>6</v>
      </c>
    </row>
    <row r="10" customFormat="false" ht="15" hidden="false" customHeight="false" outlineLevel="0" collapsed="false">
      <c r="A10" s="2" t="s">
        <v>7</v>
      </c>
    </row>
    <row r="11" customFormat="false" ht="39.55" hidden="false" customHeight="false" outlineLevel="0" collapsed="false">
      <c r="A11" s="2" t="s">
        <v>8</v>
      </c>
    </row>
    <row r="12" customFormat="false" ht="26.85" hidden="false" customHeight="false" outlineLevel="0" collapsed="false">
      <c r="A12" s="2" t="s">
        <v>9</v>
      </c>
    </row>
    <row r="13" customFormat="false" ht="15" hidden="false" customHeight="false" outlineLevel="0" collapsed="false">
      <c r="A13" s="2" t="s">
        <v>10</v>
      </c>
    </row>
    <row r="14" customFormat="false" ht="15" hidden="false" customHeight="false" outlineLevel="0" collapsed="false">
      <c r="A14" s="2" t="s">
        <v>11</v>
      </c>
    </row>
    <row r="15" customFormat="false" ht="15" hidden="false" customHeight="false" outlineLevel="0" collapsed="false">
      <c r="A15" s="2"/>
    </row>
    <row r="16" customFormat="false" ht="15" hidden="false" customHeight="false" outlineLevel="0" collapsed="false">
      <c r="A16" s="2"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4"/>
    <col collapsed="false" customWidth="true" hidden="false" outlineLevel="0" max="3" min="3" style="0" width="28"/>
    <col collapsed="false" customWidth="true" hidden="false" outlineLevel="0" max="4" min="4" style="0" width="16"/>
    <col collapsed="false" customWidth="true" hidden="false" outlineLevel="0" max="5" min="5" style="0" width="8"/>
    <col collapsed="false" customWidth="true" hidden="false" outlineLevel="0" max="8" min="6" style="0" width="14"/>
    <col collapsed="false" customWidth="true" hidden="false" outlineLevel="0" max="9" min="9" style="0" width="16"/>
    <col collapsed="false" customWidth="true" hidden="false" outlineLevel="0" max="10" min="10" style="0" width="14"/>
    <col collapsed="false" customWidth="true" hidden="false" outlineLevel="0" max="11" min="11" style="0" width="8"/>
    <col collapsed="false" customWidth="true" hidden="false" outlineLevel="0" max="12" min="12" style="0" width="10"/>
  </cols>
  <sheetData>
    <row r="1" customFormat="false" ht="16.15" hidden="false" customHeight="false" outlineLevel="0" collapsed="false">
      <c r="A1" s="4" t="s">
        <v>13</v>
      </c>
    </row>
    <row r="2" customFormat="false" ht="15" hidden="false" customHeight="false" outlineLevel="0" collapsed="false">
      <c r="A2" s="5" t="s">
        <v>14</v>
      </c>
    </row>
    <row r="4" customFormat="false" ht="26.85" hidden="false" customHeight="false" outlineLevel="0" collapsed="false">
      <c r="A4" s="6" t="s">
        <v>15</v>
      </c>
      <c r="B4" s="6" t="s">
        <v>16</v>
      </c>
      <c r="C4" s="6" t="s">
        <v>17</v>
      </c>
      <c r="D4" s="6" t="s">
        <v>18</v>
      </c>
      <c r="E4" s="6" t="s">
        <v>19</v>
      </c>
      <c r="F4" s="6" t="s">
        <v>20</v>
      </c>
      <c r="G4" s="6" t="s">
        <v>21</v>
      </c>
      <c r="H4" s="6" t="s">
        <v>22</v>
      </c>
      <c r="I4" s="6" t="s">
        <v>23</v>
      </c>
      <c r="J4" s="6" t="s">
        <v>24</v>
      </c>
      <c r="K4" s="6" t="s">
        <v>25</v>
      </c>
    </row>
    <row r="5" customFormat="false" ht="15" hidden="false" customHeight="false" outlineLevel="0" collapsed="false">
      <c r="A5" s="7" t="n">
        <v>46037</v>
      </c>
      <c r="B5" s="8" t="s">
        <v>26</v>
      </c>
      <c r="C5" s="8" t="s">
        <v>27</v>
      </c>
      <c r="D5" s="9" t="n">
        <v>1000</v>
      </c>
      <c r="E5" s="8" t="n">
        <v>21</v>
      </c>
      <c r="F5" s="10" t="n">
        <f aca="false">IF(D5="","",ROUND(D5*E5/100,2))</f>
        <v>210</v>
      </c>
      <c r="G5" s="8" t="n">
        <v>15</v>
      </c>
      <c r="H5" s="10" t="n">
        <f aca="false">IF(D5="","",ROUND(D5*G5/100,2))</f>
        <v>150</v>
      </c>
      <c r="I5" s="10" t="n">
        <f aca="false">IF(D5="","",D5+F5-H5)</f>
        <v>1060</v>
      </c>
      <c r="J5" s="11" t="n">
        <f aca="false">IF(A5="","",YEAR(A5))</f>
        <v>2026</v>
      </c>
      <c r="K5" s="11" t="n">
        <f aca="false">IF(A5="","",ROUNDUP(MONTH(A5)/3,0))</f>
        <v>1</v>
      </c>
    </row>
    <row r="6" customFormat="false" ht="15" hidden="false" customHeight="false" outlineLevel="0" collapsed="false">
      <c r="A6" s="7"/>
      <c r="B6" s="8"/>
      <c r="C6" s="8"/>
      <c r="D6" s="9"/>
      <c r="E6" s="8"/>
      <c r="F6" s="10" t="str">
        <f aca="false">IF(D6="","",ROUND(D6*E6/100,2))</f>
        <v/>
      </c>
      <c r="G6" s="8"/>
      <c r="H6" s="10" t="str">
        <f aca="false">IF(D6="","",ROUND(D6*G6/100,2))</f>
        <v/>
      </c>
      <c r="I6" s="10" t="str">
        <f aca="false">IF(D6="","",D6+F6-H6)</f>
        <v/>
      </c>
      <c r="J6" s="11" t="str">
        <f aca="false">IF(A6="","",YEAR(A6))</f>
        <v/>
      </c>
      <c r="K6" s="11" t="str">
        <f aca="false">IF(A6="","",ROUNDUP(MONTH(A6)/3,0))</f>
        <v/>
      </c>
    </row>
    <row r="7" customFormat="false" ht="15" hidden="false" customHeight="false" outlineLevel="0" collapsed="false">
      <c r="A7" s="7"/>
      <c r="B7" s="8"/>
      <c r="C7" s="8"/>
      <c r="D7" s="9"/>
      <c r="E7" s="8"/>
      <c r="F7" s="10" t="str">
        <f aca="false">IF(D7="","",ROUND(D7*E7/100,2))</f>
        <v/>
      </c>
      <c r="G7" s="8"/>
      <c r="H7" s="10" t="str">
        <f aca="false">IF(D7="","",ROUND(D7*G7/100,2))</f>
        <v/>
      </c>
      <c r="I7" s="10" t="str">
        <f aca="false">IF(D7="","",D7+F7-H7)</f>
        <v/>
      </c>
      <c r="J7" s="11" t="str">
        <f aca="false">IF(A7="","",YEAR(A7))</f>
        <v/>
      </c>
      <c r="K7" s="11" t="str">
        <f aca="false">IF(A7="","",ROUNDUP(MONTH(A7)/3,0))</f>
        <v/>
      </c>
    </row>
    <row r="8" customFormat="false" ht="15" hidden="false" customHeight="false" outlineLevel="0" collapsed="false">
      <c r="A8" s="7"/>
      <c r="B8" s="8"/>
      <c r="C8" s="8"/>
      <c r="D8" s="9"/>
      <c r="E8" s="8"/>
      <c r="F8" s="10" t="str">
        <f aca="false">IF(D8="","",ROUND(D8*E8/100,2))</f>
        <v/>
      </c>
      <c r="G8" s="8"/>
      <c r="H8" s="10" t="str">
        <f aca="false">IF(D8="","",ROUND(D8*G8/100,2))</f>
        <v/>
      </c>
      <c r="I8" s="10" t="str">
        <f aca="false">IF(D8="","",D8+F8-H8)</f>
        <v/>
      </c>
      <c r="J8" s="11" t="str">
        <f aca="false">IF(A8="","",YEAR(A8))</f>
        <v/>
      </c>
      <c r="K8" s="11" t="str">
        <f aca="false">IF(A8="","",ROUNDUP(MONTH(A8)/3,0))</f>
        <v/>
      </c>
    </row>
    <row r="9" customFormat="false" ht="15" hidden="false" customHeight="false" outlineLevel="0" collapsed="false">
      <c r="A9" s="7"/>
      <c r="B9" s="8"/>
      <c r="C9" s="8"/>
      <c r="D9" s="9"/>
      <c r="E9" s="8"/>
      <c r="F9" s="10" t="str">
        <f aca="false">IF(D9="","",ROUND(D9*E9/100,2))</f>
        <v/>
      </c>
      <c r="G9" s="8"/>
      <c r="H9" s="10" t="str">
        <f aca="false">IF(D9="","",ROUND(D9*G9/100,2))</f>
        <v/>
      </c>
      <c r="I9" s="10" t="str">
        <f aca="false">IF(D9="","",D9+F9-H9)</f>
        <v/>
      </c>
      <c r="J9" s="11" t="str">
        <f aca="false">IF(A9="","",YEAR(A9))</f>
        <v/>
      </c>
      <c r="K9" s="11" t="str">
        <f aca="false">IF(A9="","",ROUNDUP(MONTH(A9)/3,0))</f>
        <v/>
      </c>
    </row>
    <row r="10" customFormat="false" ht="15" hidden="false" customHeight="false" outlineLevel="0" collapsed="false">
      <c r="A10" s="7"/>
      <c r="B10" s="8"/>
      <c r="C10" s="8"/>
      <c r="D10" s="9"/>
      <c r="E10" s="8"/>
      <c r="F10" s="10" t="str">
        <f aca="false">IF(D10="","",ROUND(D10*E10/100,2))</f>
        <v/>
      </c>
      <c r="G10" s="8"/>
      <c r="H10" s="10" t="str">
        <f aca="false">IF(D10="","",ROUND(D10*G10/100,2))</f>
        <v/>
      </c>
      <c r="I10" s="10" t="str">
        <f aca="false">IF(D10="","",D10+F10-H10)</f>
        <v/>
      </c>
      <c r="J10" s="11" t="str">
        <f aca="false">IF(A10="","",YEAR(A10))</f>
        <v/>
      </c>
      <c r="K10" s="11" t="str">
        <f aca="false">IF(A10="","",ROUNDUP(MONTH(A10)/3,0))</f>
        <v/>
      </c>
    </row>
    <row r="11" customFormat="false" ht="15" hidden="false" customHeight="false" outlineLevel="0" collapsed="false">
      <c r="A11" s="7"/>
      <c r="B11" s="8"/>
      <c r="C11" s="8"/>
      <c r="D11" s="9"/>
      <c r="E11" s="8"/>
      <c r="F11" s="10" t="str">
        <f aca="false">IF(D11="","",ROUND(D11*E11/100,2))</f>
        <v/>
      </c>
      <c r="G11" s="8"/>
      <c r="H11" s="10" t="str">
        <f aca="false">IF(D11="","",ROUND(D11*G11/100,2))</f>
        <v/>
      </c>
      <c r="I11" s="10" t="str">
        <f aca="false">IF(D11="","",D11+F11-H11)</f>
        <v/>
      </c>
      <c r="J11" s="11" t="str">
        <f aca="false">IF(A11="","",YEAR(A11))</f>
        <v/>
      </c>
      <c r="K11" s="11" t="str">
        <f aca="false">IF(A11="","",ROUNDUP(MONTH(A11)/3,0))</f>
        <v/>
      </c>
    </row>
    <row r="12" customFormat="false" ht="15" hidden="false" customHeight="false" outlineLevel="0" collapsed="false">
      <c r="A12" s="7"/>
      <c r="B12" s="8"/>
      <c r="C12" s="8"/>
      <c r="D12" s="9"/>
      <c r="E12" s="8"/>
      <c r="F12" s="10" t="str">
        <f aca="false">IF(D12="","",ROUND(D12*E12/100,2))</f>
        <v/>
      </c>
      <c r="G12" s="8"/>
      <c r="H12" s="10" t="str">
        <f aca="false">IF(D12="","",ROUND(D12*G12/100,2))</f>
        <v/>
      </c>
      <c r="I12" s="10" t="str">
        <f aca="false">IF(D12="","",D12+F12-H12)</f>
        <v/>
      </c>
      <c r="J12" s="11" t="str">
        <f aca="false">IF(A12="","",YEAR(A12))</f>
        <v/>
      </c>
      <c r="K12" s="11" t="str">
        <f aca="false">IF(A12="","",ROUNDUP(MONTH(A12)/3,0))</f>
        <v/>
      </c>
    </row>
    <row r="13" customFormat="false" ht="15" hidden="false" customHeight="false" outlineLevel="0" collapsed="false">
      <c r="A13" s="7"/>
      <c r="B13" s="8"/>
      <c r="C13" s="8"/>
      <c r="D13" s="9"/>
      <c r="E13" s="8"/>
      <c r="F13" s="10" t="str">
        <f aca="false">IF(D13="","",ROUND(D13*E13/100,2))</f>
        <v/>
      </c>
      <c r="G13" s="8"/>
      <c r="H13" s="10" t="str">
        <f aca="false">IF(D13="","",ROUND(D13*G13/100,2))</f>
        <v/>
      </c>
      <c r="I13" s="10" t="str">
        <f aca="false">IF(D13="","",D13+F13-H13)</f>
        <v/>
      </c>
      <c r="J13" s="11" t="str">
        <f aca="false">IF(A13="","",YEAR(A13))</f>
        <v/>
      </c>
      <c r="K13" s="11" t="str">
        <f aca="false">IF(A13="","",ROUNDUP(MONTH(A13)/3,0))</f>
        <v/>
      </c>
    </row>
    <row r="14" customFormat="false" ht="15" hidden="false" customHeight="false" outlineLevel="0" collapsed="false">
      <c r="A14" s="7"/>
      <c r="B14" s="8"/>
      <c r="C14" s="8"/>
      <c r="D14" s="9"/>
      <c r="E14" s="8"/>
      <c r="F14" s="10" t="str">
        <f aca="false">IF(D14="","",ROUND(D14*E14/100,2))</f>
        <v/>
      </c>
      <c r="G14" s="8"/>
      <c r="H14" s="10" t="str">
        <f aca="false">IF(D14="","",ROUND(D14*G14/100,2))</f>
        <v/>
      </c>
      <c r="I14" s="10" t="str">
        <f aca="false">IF(D14="","",D14+F14-H14)</f>
        <v/>
      </c>
      <c r="J14" s="11" t="str">
        <f aca="false">IF(A14="","",YEAR(A14))</f>
        <v/>
      </c>
      <c r="K14" s="11" t="str">
        <f aca="false">IF(A14="","",ROUNDUP(MONTH(A14)/3,0))</f>
        <v/>
      </c>
    </row>
    <row r="15" customFormat="false" ht="15" hidden="false" customHeight="false" outlineLevel="0" collapsed="false">
      <c r="A15" s="7"/>
      <c r="B15" s="8"/>
      <c r="C15" s="8"/>
      <c r="D15" s="9"/>
      <c r="E15" s="8"/>
      <c r="F15" s="10" t="str">
        <f aca="false">IF(D15="","",ROUND(D15*E15/100,2))</f>
        <v/>
      </c>
      <c r="G15" s="8"/>
      <c r="H15" s="10" t="str">
        <f aca="false">IF(D15="","",ROUND(D15*G15/100,2))</f>
        <v/>
      </c>
      <c r="I15" s="10" t="str">
        <f aca="false">IF(D15="","",D15+F15-H15)</f>
        <v/>
      </c>
      <c r="J15" s="11" t="str">
        <f aca="false">IF(A15="","",YEAR(A15))</f>
        <v/>
      </c>
      <c r="K15" s="11" t="str">
        <f aca="false">IF(A15="","",ROUNDUP(MONTH(A15)/3,0))</f>
        <v/>
      </c>
    </row>
    <row r="16" customFormat="false" ht="15" hidden="false" customHeight="false" outlineLevel="0" collapsed="false">
      <c r="A16" s="7"/>
      <c r="B16" s="8"/>
      <c r="C16" s="8"/>
      <c r="D16" s="9"/>
      <c r="E16" s="8"/>
      <c r="F16" s="10" t="str">
        <f aca="false">IF(D16="","",ROUND(D16*E16/100,2))</f>
        <v/>
      </c>
      <c r="G16" s="8"/>
      <c r="H16" s="10" t="str">
        <f aca="false">IF(D16="","",ROUND(D16*G16/100,2))</f>
        <v/>
      </c>
      <c r="I16" s="10" t="str">
        <f aca="false">IF(D16="","",D16+F16-H16)</f>
        <v/>
      </c>
      <c r="J16" s="11" t="str">
        <f aca="false">IF(A16="","",YEAR(A16))</f>
        <v/>
      </c>
      <c r="K16" s="11" t="str">
        <f aca="false">IF(A16="","",ROUNDUP(MONTH(A16)/3,0))</f>
        <v/>
      </c>
    </row>
    <row r="17" customFormat="false" ht="15" hidden="false" customHeight="false" outlineLevel="0" collapsed="false">
      <c r="A17" s="7"/>
      <c r="B17" s="8"/>
      <c r="C17" s="8"/>
      <c r="D17" s="9"/>
      <c r="E17" s="8"/>
      <c r="F17" s="10" t="str">
        <f aca="false">IF(D17="","",ROUND(D17*E17/100,2))</f>
        <v/>
      </c>
      <c r="G17" s="8"/>
      <c r="H17" s="10" t="str">
        <f aca="false">IF(D17="","",ROUND(D17*G17/100,2))</f>
        <v/>
      </c>
      <c r="I17" s="10" t="str">
        <f aca="false">IF(D17="","",D17+F17-H17)</f>
        <v/>
      </c>
      <c r="J17" s="11" t="str">
        <f aca="false">IF(A17="","",YEAR(A17))</f>
        <v/>
      </c>
      <c r="K17" s="11" t="str">
        <f aca="false">IF(A17="","",ROUNDUP(MONTH(A17)/3,0))</f>
        <v/>
      </c>
    </row>
    <row r="18" customFormat="false" ht="15" hidden="false" customHeight="false" outlineLevel="0" collapsed="false">
      <c r="A18" s="7"/>
      <c r="B18" s="8"/>
      <c r="C18" s="8"/>
      <c r="D18" s="9"/>
      <c r="E18" s="8"/>
      <c r="F18" s="10" t="str">
        <f aca="false">IF(D18="","",ROUND(D18*E18/100,2))</f>
        <v/>
      </c>
      <c r="G18" s="8"/>
      <c r="H18" s="10" t="str">
        <f aca="false">IF(D18="","",ROUND(D18*G18/100,2))</f>
        <v/>
      </c>
      <c r="I18" s="10" t="str">
        <f aca="false">IF(D18="","",D18+F18-H18)</f>
        <v/>
      </c>
      <c r="J18" s="11" t="str">
        <f aca="false">IF(A18="","",YEAR(A18))</f>
        <v/>
      </c>
      <c r="K18" s="11" t="str">
        <f aca="false">IF(A18="","",ROUNDUP(MONTH(A18)/3,0))</f>
        <v/>
      </c>
    </row>
    <row r="19" customFormat="false" ht="15" hidden="false" customHeight="false" outlineLevel="0" collapsed="false">
      <c r="A19" s="7"/>
      <c r="B19" s="8"/>
      <c r="C19" s="8"/>
      <c r="D19" s="9"/>
      <c r="E19" s="8"/>
      <c r="F19" s="10" t="str">
        <f aca="false">IF(D19="","",ROUND(D19*E19/100,2))</f>
        <v/>
      </c>
      <c r="G19" s="8"/>
      <c r="H19" s="10" t="str">
        <f aca="false">IF(D19="","",ROUND(D19*G19/100,2))</f>
        <v/>
      </c>
      <c r="I19" s="10" t="str">
        <f aca="false">IF(D19="","",D19+F19-H19)</f>
        <v/>
      </c>
      <c r="J19" s="11" t="str">
        <f aca="false">IF(A19="","",YEAR(A19))</f>
        <v/>
      </c>
      <c r="K19" s="11" t="str">
        <f aca="false">IF(A19="","",ROUNDUP(MONTH(A19)/3,0))</f>
        <v/>
      </c>
    </row>
    <row r="20" customFormat="false" ht="15" hidden="false" customHeight="false" outlineLevel="0" collapsed="false">
      <c r="A20" s="7"/>
      <c r="B20" s="8"/>
      <c r="C20" s="8"/>
      <c r="D20" s="9"/>
      <c r="E20" s="8"/>
      <c r="F20" s="10" t="str">
        <f aca="false">IF(D20="","",ROUND(D20*E20/100,2))</f>
        <v/>
      </c>
      <c r="G20" s="8"/>
      <c r="H20" s="10" t="str">
        <f aca="false">IF(D20="","",ROUND(D20*G20/100,2))</f>
        <v/>
      </c>
      <c r="I20" s="10" t="str">
        <f aca="false">IF(D20="","",D20+F20-H20)</f>
        <v/>
      </c>
      <c r="J20" s="11" t="str">
        <f aca="false">IF(A20="","",YEAR(A20))</f>
        <v/>
      </c>
      <c r="K20" s="11" t="str">
        <f aca="false">IF(A20="","",ROUNDUP(MONTH(A20)/3,0))</f>
        <v/>
      </c>
    </row>
    <row r="21" customFormat="false" ht="15" hidden="false" customHeight="false" outlineLevel="0" collapsed="false">
      <c r="A21" s="7"/>
      <c r="B21" s="8"/>
      <c r="C21" s="8"/>
      <c r="D21" s="9"/>
      <c r="E21" s="8"/>
      <c r="F21" s="10" t="str">
        <f aca="false">IF(D21="","",ROUND(D21*E21/100,2))</f>
        <v/>
      </c>
      <c r="G21" s="8"/>
      <c r="H21" s="10" t="str">
        <f aca="false">IF(D21="","",ROUND(D21*G21/100,2))</f>
        <v/>
      </c>
      <c r="I21" s="10" t="str">
        <f aca="false">IF(D21="","",D21+F21-H21)</f>
        <v/>
      </c>
      <c r="J21" s="11" t="str">
        <f aca="false">IF(A21="","",YEAR(A21))</f>
        <v/>
      </c>
      <c r="K21" s="11" t="str">
        <f aca="false">IF(A21="","",ROUNDUP(MONTH(A21)/3,0))</f>
        <v/>
      </c>
    </row>
    <row r="22" customFormat="false" ht="15" hidden="false" customHeight="false" outlineLevel="0" collapsed="false">
      <c r="A22" s="7"/>
      <c r="B22" s="8"/>
      <c r="C22" s="8"/>
      <c r="D22" s="9"/>
      <c r="E22" s="8"/>
      <c r="F22" s="10" t="str">
        <f aca="false">IF(D22="","",ROUND(D22*E22/100,2))</f>
        <v/>
      </c>
      <c r="G22" s="8"/>
      <c r="H22" s="10" t="str">
        <f aca="false">IF(D22="","",ROUND(D22*G22/100,2))</f>
        <v/>
      </c>
      <c r="I22" s="10" t="str">
        <f aca="false">IF(D22="","",D22+F22-H22)</f>
        <v/>
      </c>
      <c r="J22" s="11" t="str">
        <f aca="false">IF(A22="","",YEAR(A22))</f>
        <v/>
      </c>
      <c r="K22" s="11" t="str">
        <f aca="false">IF(A22="","",ROUNDUP(MONTH(A22)/3,0))</f>
        <v/>
      </c>
    </row>
    <row r="23" customFormat="false" ht="15" hidden="false" customHeight="false" outlineLevel="0" collapsed="false">
      <c r="A23" s="7"/>
      <c r="B23" s="8"/>
      <c r="C23" s="8"/>
      <c r="D23" s="9"/>
      <c r="E23" s="8"/>
      <c r="F23" s="10" t="str">
        <f aca="false">IF(D23="","",ROUND(D23*E23/100,2))</f>
        <v/>
      </c>
      <c r="G23" s="8"/>
      <c r="H23" s="10" t="str">
        <f aca="false">IF(D23="","",ROUND(D23*G23/100,2))</f>
        <v/>
      </c>
      <c r="I23" s="10" t="str">
        <f aca="false">IF(D23="","",D23+F23-H23)</f>
        <v/>
      </c>
      <c r="J23" s="11" t="str">
        <f aca="false">IF(A23="","",YEAR(A23))</f>
        <v/>
      </c>
      <c r="K23" s="11" t="str">
        <f aca="false">IF(A23="","",ROUNDUP(MONTH(A23)/3,0))</f>
        <v/>
      </c>
    </row>
    <row r="24" customFormat="false" ht="15" hidden="false" customHeight="false" outlineLevel="0" collapsed="false">
      <c r="A24" s="7"/>
      <c r="B24" s="8"/>
      <c r="C24" s="8"/>
      <c r="D24" s="9"/>
      <c r="E24" s="8"/>
      <c r="F24" s="10" t="str">
        <f aca="false">IF(D24="","",ROUND(D24*E24/100,2))</f>
        <v/>
      </c>
      <c r="G24" s="8"/>
      <c r="H24" s="10" t="str">
        <f aca="false">IF(D24="","",ROUND(D24*G24/100,2))</f>
        <v/>
      </c>
      <c r="I24" s="10" t="str">
        <f aca="false">IF(D24="","",D24+F24-H24)</f>
        <v/>
      </c>
      <c r="J24" s="11" t="str">
        <f aca="false">IF(A24="","",YEAR(A24))</f>
        <v/>
      </c>
      <c r="K24" s="11" t="str">
        <f aca="false">IF(A24="","",ROUNDUP(MONTH(A24)/3,0))</f>
        <v/>
      </c>
    </row>
    <row r="25" customFormat="false" ht="15" hidden="false" customHeight="false" outlineLevel="0" collapsed="false">
      <c r="A25" s="7"/>
      <c r="B25" s="8"/>
      <c r="C25" s="8"/>
      <c r="D25" s="9"/>
      <c r="E25" s="8"/>
      <c r="F25" s="10" t="str">
        <f aca="false">IF(D25="","",ROUND(D25*E25/100,2))</f>
        <v/>
      </c>
      <c r="G25" s="8"/>
      <c r="H25" s="10" t="str">
        <f aca="false">IF(D25="","",ROUND(D25*G25/100,2))</f>
        <v/>
      </c>
      <c r="I25" s="10" t="str">
        <f aca="false">IF(D25="","",D25+F25-H25)</f>
        <v/>
      </c>
      <c r="J25" s="11" t="str">
        <f aca="false">IF(A25="","",YEAR(A25))</f>
        <v/>
      </c>
      <c r="K25" s="11" t="str">
        <f aca="false">IF(A25="","",ROUNDUP(MONTH(A25)/3,0))</f>
        <v/>
      </c>
    </row>
    <row r="26" customFormat="false" ht="15" hidden="false" customHeight="false" outlineLevel="0" collapsed="false">
      <c r="A26" s="7"/>
      <c r="B26" s="8"/>
      <c r="C26" s="8"/>
      <c r="D26" s="9"/>
      <c r="E26" s="8"/>
      <c r="F26" s="10" t="str">
        <f aca="false">IF(D26="","",ROUND(D26*E26/100,2))</f>
        <v/>
      </c>
      <c r="G26" s="8"/>
      <c r="H26" s="10" t="str">
        <f aca="false">IF(D26="","",ROUND(D26*G26/100,2))</f>
        <v/>
      </c>
      <c r="I26" s="10" t="str">
        <f aca="false">IF(D26="","",D26+F26-H26)</f>
        <v/>
      </c>
      <c r="J26" s="11" t="str">
        <f aca="false">IF(A26="","",YEAR(A26))</f>
        <v/>
      </c>
      <c r="K26" s="11" t="str">
        <f aca="false">IF(A26="","",ROUNDUP(MONTH(A26)/3,0))</f>
        <v/>
      </c>
    </row>
    <row r="27" customFormat="false" ht="15" hidden="false" customHeight="false" outlineLevel="0" collapsed="false">
      <c r="A27" s="7"/>
      <c r="B27" s="8"/>
      <c r="C27" s="8"/>
      <c r="D27" s="9"/>
      <c r="E27" s="8"/>
      <c r="F27" s="10" t="str">
        <f aca="false">IF(D27="","",ROUND(D27*E27/100,2))</f>
        <v/>
      </c>
      <c r="G27" s="8"/>
      <c r="H27" s="10" t="str">
        <f aca="false">IF(D27="","",ROUND(D27*G27/100,2))</f>
        <v/>
      </c>
      <c r="I27" s="10" t="str">
        <f aca="false">IF(D27="","",D27+F27-H27)</f>
        <v/>
      </c>
      <c r="J27" s="11" t="str">
        <f aca="false">IF(A27="","",YEAR(A27))</f>
        <v/>
      </c>
      <c r="K27" s="11" t="str">
        <f aca="false">IF(A27="","",ROUNDUP(MONTH(A27)/3,0))</f>
        <v/>
      </c>
    </row>
    <row r="28" customFormat="false" ht="15" hidden="false" customHeight="false" outlineLevel="0" collapsed="false">
      <c r="A28" s="7"/>
      <c r="B28" s="8"/>
      <c r="C28" s="8"/>
      <c r="D28" s="9"/>
      <c r="E28" s="8"/>
      <c r="F28" s="10" t="str">
        <f aca="false">IF(D28="","",ROUND(D28*E28/100,2))</f>
        <v/>
      </c>
      <c r="G28" s="8"/>
      <c r="H28" s="10" t="str">
        <f aca="false">IF(D28="","",ROUND(D28*G28/100,2))</f>
        <v/>
      </c>
      <c r="I28" s="10" t="str">
        <f aca="false">IF(D28="","",D28+F28-H28)</f>
        <v/>
      </c>
      <c r="J28" s="11" t="str">
        <f aca="false">IF(A28="","",YEAR(A28))</f>
        <v/>
      </c>
      <c r="K28" s="11" t="str">
        <f aca="false">IF(A28="","",ROUNDUP(MONTH(A28)/3,0))</f>
        <v/>
      </c>
    </row>
    <row r="29" customFormat="false" ht="15" hidden="false" customHeight="false" outlineLevel="0" collapsed="false">
      <c r="A29" s="7"/>
      <c r="B29" s="8"/>
      <c r="C29" s="8"/>
      <c r="D29" s="9"/>
      <c r="E29" s="8"/>
      <c r="F29" s="10" t="str">
        <f aca="false">IF(D29="","",ROUND(D29*E29/100,2))</f>
        <v/>
      </c>
      <c r="G29" s="8"/>
      <c r="H29" s="10" t="str">
        <f aca="false">IF(D29="","",ROUND(D29*G29/100,2))</f>
        <v/>
      </c>
      <c r="I29" s="10" t="str">
        <f aca="false">IF(D29="","",D29+F29-H29)</f>
        <v/>
      </c>
      <c r="J29" s="11" t="str">
        <f aca="false">IF(A29="","",YEAR(A29))</f>
        <v/>
      </c>
      <c r="K29" s="11" t="str">
        <f aca="false">IF(A29="","",ROUNDUP(MONTH(A29)/3,0))</f>
        <v/>
      </c>
    </row>
    <row r="30" customFormat="false" ht="15" hidden="false" customHeight="false" outlineLevel="0" collapsed="false">
      <c r="A30" s="7"/>
      <c r="B30" s="8"/>
      <c r="C30" s="8"/>
      <c r="D30" s="9"/>
      <c r="E30" s="8"/>
      <c r="F30" s="10" t="str">
        <f aca="false">IF(D30="","",ROUND(D30*E30/100,2))</f>
        <v/>
      </c>
      <c r="G30" s="8"/>
      <c r="H30" s="10" t="str">
        <f aca="false">IF(D30="","",ROUND(D30*G30/100,2))</f>
        <v/>
      </c>
      <c r="I30" s="10" t="str">
        <f aca="false">IF(D30="","",D30+F30-H30)</f>
        <v/>
      </c>
      <c r="J30" s="11" t="str">
        <f aca="false">IF(A30="","",YEAR(A30))</f>
        <v/>
      </c>
      <c r="K30" s="11" t="str">
        <f aca="false">IF(A30="","",ROUNDUP(MONTH(A30)/3,0))</f>
        <v/>
      </c>
    </row>
    <row r="31" customFormat="false" ht="15" hidden="false" customHeight="false" outlineLevel="0" collapsed="false">
      <c r="A31" s="7"/>
      <c r="B31" s="8"/>
      <c r="C31" s="8"/>
      <c r="D31" s="9"/>
      <c r="E31" s="8"/>
      <c r="F31" s="10" t="str">
        <f aca="false">IF(D31="","",ROUND(D31*E31/100,2))</f>
        <v/>
      </c>
      <c r="G31" s="8"/>
      <c r="H31" s="10" t="str">
        <f aca="false">IF(D31="","",ROUND(D31*G31/100,2))</f>
        <v/>
      </c>
      <c r="I31" s="10" t="str">
        <f aca="false">IF(D31="","",D31+F31-H31)</f>
        <v/>
      </c>
      <c r="J31" s="11" t="str">
        <f aca="false">IF(A31="","",YEAR(A31))</f>
        <v/>
      </c>
      <c r="K31" s="11" t="str">
        <f aca="false">IF(A31="","",ROUNDUP(MONTH(A31)/3,0))</f>
        <v/>
      </c>
    </row>
    <row r="32" customFormat="false" ht="15" hidden="false" customHeight="false" outlineLevel="0" collapsed="false">
      <c r="A32" s="7"/>
      <c r="B32" s="8"/>
      <c r="C32" s="8"/>
      <c r="D32" s="9"/>
      <c r="E32" s="8"/>
      <c r="F32" s="10" t="str">
        <f aca="false">IF(D32="","",ROUND(D32*E32/100,2))</f>
        <v/>
      </c>
      <c r="G32" s="8"/>
      <c r="H32" s="10" t="str">
        <f aca="false">IF(D32="","",ROUND(D32*G32/100,2))</f>
        <v/>
      </c>
      <c r="I32" s="10" t="str">
        <f aca="false">IF(D32="","",D32+F32-H32)</f>
        <v/>
      </c>
      <c r="J32" s="11" t="str">
        <f aca="false">IF(A32="","",YEAR(A32))</f>
        <v/>
      </c>
      <c r="K32" s="11" t="str">
        <f aca="false">IF(A32="","",ROUNDUP(MONTH(A32)/3,0))</f>
        <v/>
      </c>
    </row>
    <row r="33" customFormat="false" ht="15" hidden="false" customHeight="false" outlineLevel="0" collapsed="false">
      <c r="A33" s="7"/>
      <c r="B33" s="8"/>
      <c r="C33" s="8"/>
      <c r="D33" s="9"/>
      <c r="E33" s="8"/>
      <c r="F33" s="10" t="str">
        <f aca="false">IF(D33="","",ROUND(D33*E33/100,2))</f>
        <v/>
      </c>
      <c r="G33" s="8"/>
      <c r="H33" s="10" t="str">
        <f aca="false">IF(D33="","",ROUND(D33*G33/100,2))</f>
        <v/>
      </c>
      <c r="I33" s="10" t="str">
        <f aca="false">IF(D33="","",D33+F33-H33)</f>
        <v/>
      </c>
      <c r="J33" s="11" t="str">
        <f aca="false">IF(A33="","",YEAR(A33))</f>
        <v/>
      </c>
      <c r="K33" s="11" t="str">
        <f aca="false">IF(A33="","",ROUNDUP(MONTH(A33)/3,0))</f>
        <v/>
      </c>
    </row>
    <row r="34" customFormat="false" ht="15" hidden="false" customHeight="false" outlineLevel="0" collapsed="false">
      <c r="A34" s="7"/>
      <c r="B34" s="8"/>
      <c r="C34" s="8"/>
      <c r="D34" s="9"/>
      <c r="E34" s="8"/>
      <c r="F34" s="10" t="str">
        <f aca="false">IF(D34="","",ROUND(D34*E34/100,2))</f>
        <v/>
      </c>
      <c r="G34" s="8"/>
      <c r="H34" s="10" t="str">
        <f aca="false">IF(D34="","",ROUND(D34*G34/100,2))</f>
        <v/>
      </c>
      <c r="I34" s="10" t="str">
        <f aca="false">IF(D34="","",D34+F34-H34)</f>
        <v/>
      </c>
      <c r="J34" s="11" t="str">
        <f aca="false">IF(A34="","",YEAR(A34))</f>
        <v/>
      </c>
      <c r="K34" s="11" t="str">
        <f aca="false">IF(A34="","",ROUNDUP(MONTH(A34)/3,0))</f>
        <v/>
      </c>
    </row>
    <row r="35" customFormat="false" ht="15" hidden="false" customHeight="false" outlineLevel="0" collapsed="false">
      <c r="A35" s="7"/>
      <c r="B35" s="8"/>
      <c r="C35" s="8"/>
      <c r="D35" s="9"/>
      <c r="E35" s="8"/>
      <c r="F35" s="10" t="str">
        <f aca="false">IF(D35="","",ROUND(D35*E35/100,2))</f>
        <v/>
      </c>
      <c r="G35" s="8"/>
      <c r="H35" s="10" t="str">
        <f aca="false">IF(D35="","",ROUND(D35*G35/100,2))</f>
        <v/>
      </c>
      <c r="I35" s="10" t="str">
        <f aca="false">IF(D35="","",D35+F35-H35)</f>
        <v/>
      </c>
      <c r="J35" s="11" t="str">
        <f aca="false">IF(A35="","",YEAR(A35))</f>
        <v/>
      </c>
      <c r="K35" s="11" t="str">
        <f aca="false">IF(A35="","",ROUNDUP(MONTH(A35)/3,0))</f>
        <v/>
      </c>
    </row>
    <row r="36" customFormat="false" ht="15" hidden="false" customHeight="false" outlineLevel="0" collapsed="false">
      <c r="A36" s="7"/>
      <c r="B36" s="8"/>
      <c r="C36" s="8"/>
      <c r="D36" s="9"/>
      <c r="E36" s="8"/>
      <c r="F36" s="10" t="str">
        <f aca="false">IF(D36="","",ROUND(D36*E36/100,2))</f>
        <v/>
      </c>
      <c r="G36" s="8"/>
      <c r="H36" s="10" t="str">
        <f aca="false">IF(D36="","",ROUND(D36*G36/100,2))</f>
        <v/>
      </c>
      <c r="I36" s="10" t="str">
        <f aca="false">IF(D36="","",D36+F36-H36)</f>
        <v/>
      </c>
      <c r="J36" s="11" t="str">
        <f aca="false">IF(A36="","",YEAR(A36))</f>
        <v/>
      </c>
      <c r="K36" s="11" t="str">
        <f aca="false">IF(A36="","",ROUNDUP(MONTH(A36)/3,0))</f>
        <v/>
      </c>
    </row>
    <row r="37" customFormat="false" ht="15" hidden="false" customHeight="false" outlineLevel="0" collapsed="false">
      <c r="A37" s="7"/>
      <c r="B37" s="8"/>
      <c r="C37" s="8"/>
      <c r="D37" s="9"/>
      <c r="E37" s="8"/>
      <c r="F37" s="10" t="str">
        <f aca="false">IF(D37="","",ROUND(D37*E37/100,2))</f>
        <v/>
      </c>
      <c r="G37" s="8"/>
      <c r="H37" s="10" t="str">
        <f aca="false">IF(D37="","",ROUND(D37*G37/100,2))</f>
        <v/>
      </c>
      <c r="I37" s="10" t="str">
        <f aca="false">IF(D37="","",D37+F37-H37)</f>
        <v/>
      </c>
      <c r="J37" s="11" t="str">
        <f aca="false">IF(A37="","",YEAR(A37))</f>
        <v/>
      </c>
      <c r="K37" s="11" t="str">
        <f aca="false">IF(A37="","",ROUNDUP(MONTH(A37)/3,0))</f>
        <v/>
      </c>
    </row>
    <row r="38" customFormat="false" ht="15" hidden="false" customHeight="false" outlineLevel="0" collapsed="false">
      <c r="A38" s="7"/>
      <c r="B38" s="8"/>
      <c r="C38" s="8"/>
      <c r="D38" s="9"/>
      <c r="E38" s="8"/>
      <c r="F38" s="10" t="str">
        <f aca="false">IF(D38="","",ROUND(D38*E38/100,2))</f>
        <v/>
      </c>
      <c r="G38" s="8"/>
      <c r="H38" s="10" t="str">
        <f aca="false">IF(D38="","",ROUND(D38*G38/100,2))</f>
        <v/>
      </c>
      <c r="I38" s="10" t="str">
        <f aca="false">IF(D38="","",D38+F38-H38)</f>
        <v/>
      </c>
      <c r="J38" s="11" t="str">
        <f aca="false">IF(A38="","",YEAR(A38))</f>
        <v/>
      </c>
      <c r="K38" s="11" t="str">
        <f aca="false">IF(A38="","",ROUNDUP(MONTH(A38)/3,0))</f>
        <v/>
      </c>
    </row>
    <row r="39" customFormat="false" ht="15" hidden="false" customHeight="false" outlineLevel="0" collapsed="false">
      <c r="A39" s="7"/>
      <c r="B39" s="8"/>
      <c r="C39" s="8"/>
      <c r="D39" s="9"/>
      <c r="E39" s="8"/>
      <c r="F39" s="10" t="str">
        <f aca="false">IF(D39="","",ROUND(D39*E39/100,2))</f>
        <v/>
      </c>
      <c r="G39" s="8"/>
      <c r="H39" s="10" t="str">
        <f aca="false">IF(D39="","",ROUND(D39*G39/100,2))</f>
        <v/>
      </c>
      <c r="I39" s="10" t="str">
        <f aca="false">IF(D39="","",D39+F39-H39)</f>
        <v/>
      </c>
      <c r="J39" s="11" t="str">
        <f aca="false">IF(A39="","",YEAR(A39))</f>
        <v/>
      </c>
      <c r="K39" s="11" t="str">
        <f aca="false">IF(A39="","",ROUNDUP(MONTH(A39)/3,0))</f>
        <v/>
      </c>
    </row>
    <row r="40" customFormat="false" ht="15" hidden="false" customHeight="false" outlineLevel="0" collapsed="false">
      <c r="A40" s="7"/>
      <c r="B40" s="8"/>
      <c r="C40" s="8"/>
      <c r="D40" s="9"/>
      <c r="E40" s="8"/>
      <c r="F40" s="10" t="str">
        <f aca="false">IF(D40="","",ROUND(D40*E40/100,2))</f>
        <v/>
      </c>
      <c r="G40" s="8"/>
      <c r="H40" s="10" t="str">
        <f aca="false">IF(D40="","",ROUND(D40*G40/100,2))</f>
        <v/>
      </c>
      <c r="I40" s="10" t="str">
        <f aca="false">IF(D40="","",D40+F40-H40)</f>
        <v/>
      </c>
      <c r="J40" s="11" t="str">
        <f aca="false">IF(A40="","",YEAR(A40))</f>
        <v/>
      </c>
      <c r="K40" s="11" t="str">
        <f aca="false">IF(A40="","",ROUNDUP(MONTH(A40)/3,0))</f>
        <v/>
      </c>
    </row>
    <row r="41" customFormat="false" ht="15" hidden="false" customHeight="false" outlineLevel="0" collapsed="false">
      <c r="A41" s="7"/>
      <c r="B41" s="8"/>
      <c r="C41" s="8"/>
      <c r="D41" s="9"/>
      <c r="E41" s="8"/>
      <c r="F41" s="10" t="str">
        <f aca="false">IF(D41="","",ROUND(D41*E41/100,2))</f>
        <v/>
      </c>
      <c r="G41" s="8"/>
      <c r="H41" s="10" t="str">
        <f aca="false">IF(D41="","",ROUND(D41*G41/100,2))</f>
        <v/>
      </c>
      <c r="I41" s="10" t="str">
        <f aca="false">IF(D41="","",D41+F41-H41)</f>
        <v/>
      </c>
      <c r="J41" s="11" t="str">
        <f aca="false">IF(A41="","",YEAR(A41))</f>
        <v/>
      </c>
      <c r="K41" s="11" t="str">
        <f aca="false">IF(A41="","",ROUNDUP(MONTH(A41)/3,0))</f>
        <v/>
      </c>
    </row>
    <row r="42" customFormat="false" ht="15" hidden="false" customHeight="false" outlineLevel="0" collapsed="false">
      <c r="A42" s="7"/>
      <c r="B42" s="8"/>
      <c r="C42" s="8"/>
      <c r="D42" s="9"/>
      <c r="E42" s="8"/>
      <c r="F42" s="10" t="str">
        <f aca="false">IF(D42="","",ROUND(D42*E42/100,2))</f>
        <v/>
      </c>
      <c r="G42" s="8"/>
      <c r="H42" s="10" t="str">
        <f aca="false">IF(D42="","",ROUND(D42*G42/100,2))</f>
        <v/>
      </c>
      <c r="I42" s="10" t="str">
        <f aca="false">IF(D42="","",D42+F42-H42)</f>
        <v/>
      </c>
      <c r="J42" s="11" t="str">
        <f aca="false">IF(A42="","",YEAR(A42))</f>
        <v/>
      </c>
      <c r="K42" s="11" t="str">
        <f aca="false">IF(A42="","",ROUNDUP(MONTH(A42)/3,0))</f>
        <v/>
      </c>
    </row>
    <row r="43" customFormat="false" ht="15" hidden="false" customHeight="false" outlineLevel="0" collapsed="false">
      <c r="A43" s="7"/>
      <c r="B43" s="8"/>
      <c r="C43" s="8"/>
      <c r="D43" s="9"/>
      <c r="E43" s="8"/>
      <c r="F43" s="10" t="str">
        <f aca="false">IF(D43="","",ROUND(D43*E43/100,2))</f>
        <v/>
      </c>
      <c r="G43" s="8"/>
      <c r="H43" s="10" t="str">
        <f aca="false">IF(D43="","",ROUND(D43*G43/100,2))</f>
        <v/>
      </c>
      <c r="I43" s="10" t="str">
        <f aca="false">IF(D43="","",D43+F43-H43)</f>
        <v/>
      </c>
      <c r="J43" s="11" t="str">
        <f aca="false">IF(A43="","",YEAR(A43))</f>
        <v/>
      </c>
      <c r="K43" s="11" t="str">
        <f aca="false">IF(A43="","",ROUNDUP(MONTH(A43)/3,0))</f>
        <v/>
      </c>
    </row>
    <row r="44" customFormat="false" ht="15" hidden="false" customHeight="false" outlineLevel="0" collapsed="false">
      <c r="A44" s="7"/>
      <c r="B44" s="8"/>
      <c r="C44" s="8"/>
      <c r="D44" s="9"/>
      <c r="E44" s="8"/>
      <c r="F44" s="10" t="str">
        <f aca="false">IF(D44="","",ROUND(D44*E44/100,2))</f>
        <v/>
      </c>
      <c r="G44" s="8"/>
      <c r="H44" s="10" t="str">
        <f aca="false">IF(D44="","",ROUND(D44*G44/100,2))</f>
        <v/>
      </c>
      <c r="I44" s="10" t="str">
        <f aca="false">IF(D44="","",D44+F44-H44)</f>
        <v/>
      </c>
      <c r="J44" s="11" t="str">
        <f aca="false">IF(A44="","",YEAR(A44))</f>
        <v/>
      </c>
      <c r="K44" s="11" t="str">
        <f aca="false">IF(A44="","",ROUNDUP(MONTH(A44)/3,0))</f>
        <v/>
      </c>
    </row>
    <row r="45" customFormat="false" ht="15" hidden="false" customHeight="false" outlineLevel="0" collapsed="false">
      <c r="A45" s="7"/>
      <c r="B45" s="8"/>
      <c r="C45" s="8"/>
      <c r="D45" s="9"/>
      <c r="E45" s="8"/>
      <c r="F45" s="10" t="str">
        <f aca="false">IF(D45="","",ROUND(D45*E45/100,2))</f>
        <v/>
      </c>
      <c r="G45" s="8"/>
      <c r="H45" s="10" t="str">
        <f aca="false">IF(D45="","",ROUND(D45*G45/100,2))</f>
        <v/>
      </c>
      <c r="I45" s="10" t="str">
        <f aca="false">IF(D45="","",D45+F45-H45)</f>
        <v/>
      </c>
      <c r="J45" s="11" t="str">
        <f aca="false">IF(A45="","",YEAR(A45))</f>
        <v/>
      </c>
      <c r="K45" s="11" t="str">
        <f aca="false">IF(A45="","",ROUNDUP(MONTH(A45)/3,0))</f>
        <v/>
      </c>
    </row>
    <row r="46" customFormat="false" ht="15" hidden="false" customHeight="false" outlineLevel="0" collapsed="false">
      <c r="A46" s="7"/>
      <c r="B46" s="8"/>
      <c r="C46" s="8"/>
      <c r="D46" s="9"/>
      <c r="E46" s="8"/>
      <c r="F46" s="10" t="str">
        <f aca="false">IF(D46="","",ROUND(D46*E46/100,2))</f>
        <v/>
      </c>
      <c r="G46" s="8"/>
      <c r="H46" s="10" t="str">
        <f aca="false">IF(D46="","",ROUND(D46*G46/100,2))</f>
        <v/>
      </c>
      <c r="I46" s="10" t="str">
        <f aca="false">IF(D46="","",D46+F46-H46)</f>
        <v/>
      </c>
      <c r="J46" s="11" t="str">
        <f aca="false">IF(A46="","",YEAR(A46))</f>
        <v/>
      </c>
      <c r="K46" s="11" t="str">
        <f aca="false">IF(A46="","",ROUNDUP(MONTH(A46)/3,0))</f>
        <v/>
      </c>
    </row>
    <row r="47" customFormat="false" ht="15" hidden="false" customHeight="false" outlineLevel="0" collapsed="false">
      <c r="A47" s="7"/>
      <c r="B47" s="8"/>
      <c r="C47" s="8"/>
      <c r="D47" s="9"/>
      <c r="E47" s="8"/>
      <c r="F47" s="10" t="str">
        <f aca="false">IF(D47="","",ROUND(D47*E47/100,2))</f>
        <v/>
      </c>
      <c r="G47" s="8"/>
      <c r="H47" s="10" t="str">
        <f aca="false">IF(D47="","",ROUND(D47*G47/100,2))</f>
        <v/>
      </c>
      <c r="I47" s="10" t="str">
        <f aca="false">IF(D47="","",D47+F47-H47)</f>
        <v/>
      </c>
      <c r="J47" s="11" t="str">
        <f aca="false">IF(A47="","",YEAR(A47))</f>
        <v/>
      </c>
      <c r="K47" s="11" t="str">
        <f aca="false">IF(A47="","",ROUNDUP(MONTH(A47)/3,0))</f>
        <v/>
      </c>
    </row>
    <row r="48" customFormat="false" ht="15" hidden="false" customHeight="false" outlineLevel="0" collapsed="false">
      <c r="A48" s="7"/>
      <c r="B48" s="8"/>
      <c r="C48" s="8"/>
      <c r="D48" s="9"/>
      <c r="E48" s="8"/>
      <c r="F48" s="10" t="str">
        <f aca="false">IF(D48="","",ROUND(D48*E48/100,2))</f>
        <v/>
      </c>
      <c r="G48" s="8"/>
      <c r="H48" s="10" t="str">
        <f aca="false">IF(D48="","",ROUND(D48*G48/100,2))</f>
        <v/>
      </c>
      <c r="I48" s="10" t="str">
        <f aca="false">IF(D48="","",D48+F48-H48)</f>
        <v/>
      </c>
      <c r="J48" s="11" t="str">
        <f aca="false">IF(A48="","",YEAR(A48))</f>
        <v/>
      </c>
      <c r="K48" s="11" t="str">
        <f aca="false">IF(A48="","",ROUNDUP(MONTH(A48)/3,0))</f>
        <v/>
      </c>
    </row>
    <row r="49" customFormat="false" ht="15" hidden="false" customHeight="false" outlineLevel="0" collapsed="false">
      <c r="A49" s="7"/>
      <c r="B49" s="8"/>
      <c r="C49" s="8"/>
      <c r="D49" s="9"/>
      <c r="E49" s="8"/>
      <c r="F49" s="10" t="str">
        <f aca="false">IF(D49="","",ROUND(D49*E49/100,2))</f>
        <v/>
      </c>
      <c r="G49" s="8"/>
      <c r="H49" s="10" t="str">
        <f aca="false">IF(D49="","",ROUND(D49*G49/100,2))</f>
        <v/>
      </c>
      <c r="I49" s="10" t="str">
        <f aca="false">IF(D49="","",D49+F49-H49)</f>
        <v/>
      </c>
      <c r="J49" s="11" t="str">
        <f aca="false">IF(A49="","",YEAR(A49))</f>
        <v/>
      </c>
      <c r="K49" s="11" t="str">
        <f aca="false">IF(A49="","",ROUNDUP(MONTH(A49)/3,0))</f>
        <v/>
      </c>
    </row>
    <row r="50" customFormat="false" ht="15" hidden="false" customHeight="false" outlineLevel="0" collapsed="false">
      <c r="A50" s="7"/>
      <c r="B50" s="8"/>
      <c r="C50" s="8"/>
      <c r="D50" s="9"/>
      <c r="E50" s="8"/>
      <c r="F50" s="10" t="str">
        <f aca="false">IF(D50="","",ROUND(D50*E50/100,2))</f>
        <v/>
      </c>
      <c r="G50" s="8"/>
      <c r="H50" s="10" t="str">
        <f aca="false">IF(D50="","",ROUND(D50*G50/100,2))</f>
        <v/>
      </c>
      <c r="I50" s="10" t="str">
        <f aca="false">IF(D50="","",D50+F50-H50)</f>
        <v/>
      </c>
      <c r="J50" s="11" t="str">
        <f aca="false">IF(A50="","",YEAR(A50))</f>
        <v/>
      </c>
      <c r="K50" s="11" t="str">
        <f aca="false">IF(A50="","",ROUNDUP(MONTH(A50)/3,0))</f>
        <v/>
      </c>
    </row>
    <row r="51" customFormat="false" ht="15" hidden="false" customHeight="false" outlineLevel="0" collapsed="false">
      <c r="A51" s="7"/>
      <c r="B51" s="8"/>
      <c r="C51" s="8"/>
      <c r="D51" s="9"/>
      <c r="E51" s="8"/>
      <c r="F51" s="10" t="str">
        <f aca="false">IF(D51="","",ROUND(D51*E51/100,2))</f>
        <v/>
      </c>
      <c r="G51" s="8"/>
      <c r="H51" s="10" t="str">
        <f aca="false">IF(D51="","",ROUND(D51*G51/100,2))</f>
        <v/>
      </c>
      <c r="I51" s="10" t="str">
        <f aca="false">IF(D51="","",D51+F51-H51)</f>
        <v/>
      </c>
      <c r="J51" s="11" t="str">
        <f aca="false">IF(A51="","",YEAR(A51))</f>
        <v/>
      </c>
      <c r="K51" s="11" t="str">
        <f aca="false">IF(A51="","",ROUNDUP(MONTH(A51)/3,0))</f>
        <v/>
      </c>
    </row>
    <row r="52" customFormat="false" ht="15" hidden="false" customHeight="false" outlineLevel="0" collapsed="false">
      <c r="A52" s="7"/>
      <c r="B52" s="8"/>
      <c r="C52" s="8"/>
      <c r="D52" s="9"/>
      <c r="E52" s="8"/>
      <c r="F52" s="10" t="str">
        <f aca="false">IF(D52="","",ROUND(D52*E52/100,2))</f>
        <v/>
      </c>
      <c r="G52" s="8"/>
      <c r="H52" s="10" t="str">
        <f aca="false">IF(D52="","",ROUND(D52*G52/100,2))</f>
        <v/>
      </c>
      <c r="I52" s="10" t="str">
        <f aca="false">IF(D52="","",D52+F52-H52)</f>
        <v/>
      </c>
      <c r="J52" s="11" t="str">
        <f aca="false">IF(A52="","",YEAR(A52))</f>
        <v/>
      </c>
      <c r="K52" s="11" t="str">
        <f aca="false">IF(A52="","",ROUNDUP(MONTH(A52)/3,0))</f>
        <v/>
      </c>
    </row>
    <row r="53" customFormat="false" ht="15" hidden="false" customHeight="false" outlineLevel="0" collapsed="false">
      <c r="A53" s="7"/>
      <c r="B53" s="8"/>
      <c r="C53" s="8"/>
      <c r="D53" s="9"/>
      <c r="E53" s="8"/>
      <c r="F53" s="10" t="str">
        <f aca="false">IF(D53="","",ROUND(D53*E53/100,2))</f>
        <v/>
      </c>
      <c r="G53" s="8"/>
      <c r="H53" s="10" t="str">
        <f aca="false">IF(D53="","",ROUND(D53*G53/100,2))</f>
        <v/>
      </c>
      <c r="I53" s="10" t="str">
        <f aca="false">IF(D53="","",D53+F53-H53)</f>
        <v/>
      </c>
      <c r="J53" s="11" t="str">
        <f aca="false">IF(A53="","",YEAR(A53))</f>
        <v/>
      </c>
      <c r="K53" s="11" t="str">
        <f aca="false">IF(A53="","",ROUNDUP(MONTH(A53)/3,0))</f>
        <v/>
      </c>
    </row>
    <row r="54" customFormat="false" ht="15" hidden="false" customHeight="false" outlineLevel="0" collapsed="false">
      <c r="A54" s="7"/>
      <c r="B54" s="8"/>
      <c r="C54" s="8"/>
      <c r="D54" s="9"/>
      <c r="E54" s="8"/>
      <c r="F54" s="10" t="str">
        <f aca="false">IF(D54="","",ROUND(D54*E54/100,2))</f>
        <v/>
      </c>
      <c r="G54" s="8"/>
      <c r="H54" s="10" t="str">
        <f aca="false">IF(D54="","",ROUND(D54*G54/100,2))</f>
        <v/>
      </c>
      <c r="I54" s="10" t="str">
        <f aca="false">IF(D54="","",D54+F54-H54)</f>
        <v/>
      </c>
      <c r="J54" s="11" t="str">
        <f aca="false">IF(A54="","",YEAR(A54))</f>
        <v/>
      </c>
      <c r="K54" s="11" t="str">
        <f aca="false">IF(A54="","",ROUNDUP(MONTH(A54)/3,0))</f>
        <v/>
      </c>
    </row>
    <row r="55" customFormat="false" ht="15" hidden="false" customHeight="false" outlineLevel="0" collapsed="false">
      <c r="A55" s="7"/>
      <c r="B55" s="8"/>
      <c r="C55" s="8"/>
      <c r="D55" s="9"/>
      <c r="E55" s="8"/>
      <c r="F55" s="10" t="str">
        <f aca="false">IF(D55="","",ROUND(D55*E55/100,2))</f>
        <v/>
      </c>
      <c r="G55" s="8"/>
      <c r="H55" s="10" t="str">
        <f aca="false">IF(D55="","",ROUND(D55*G55/100,2))</f>
        <v/>
      </c>
      <c r="I55" s="10" t="str">
        <f aca="false">IF(D55="","",D55+F55-H55)</f>
        <v/>
      </c>
      <c r="J55" s="11" t="str">
        <f aca="false">IF(A55="","",YEAR(A55))</f>
        <v/>
      </c>
      <c r="K55" s="11" t="str">
        <f aca="false">IF(A55="","",ROUNDUP(MONTH(A55)/3,0))</f>
        <v/>
      </c>
    </row>
    <row r="56" customFormat="false" ht="15" hidden="false" customHeight="false" outlineLevel="0" collapsed="false">
      <c r="A56" s="7"/>
      <c r="B56" s="8"/>
      <c r="C56" s="8"/>
      <c r="D56" s="9"/>
      <c r="E56" s="8"/>
      <c r="F56" s="10" t="str">
        <f aca="false">IF(D56="","",ROUND(D56*E56/100,2))</f>
        <v/>
      </c>
      <c r="G56" s="8"/>
      <c r="H56" s="10" t="str">
        <f aca="false">IF(D56="","",ROUND(D56*G56/100,2))</f>
        <v/>
      </c>
      <c r="I56" s="10" t="str">
        <f aca="false">IF(D56="","",D56+F56-H56)</f>
        <v/>
      </c>
      <c r="J56" s="11" t="str">
        <f aca="false">IF(A56="","",YEAR(A56))</f>
        <v/>
      </c>
      <c r="K56" s="11" t="str">
        <f aca="false">IF(A56="","",ROUNDUP(MONTH(A56)/3,0))</f>
        <v/>
      </c>
    </row>
    <row r="57" customFormat="false" ht="15" hidden="false" customHeight="false" outlineLevel="0" collapsed="false">
      <c r="A57" s="7"/>
      <c r="B57" s="8"/>
      <c r="C57" s="8"/>
      <c r="D57" s="9"/>
      <c r="E57" s="8"/>
      <c r="F57" s="10" t="str">
        <f aca="false">IF(D57="","",ROUND(D57*E57/100,2))</f>
        <v/>
      </c>
      <c r="G57" s="8"/>
      <c r="H57" s="10" t="str">
        <f aca="false">IF(D57="","",ROUND(D57*G57/100,2))</f>
        <v/>
      </c>
      <c r="I57" s="10" t="str">
        <f aca="false">IF(D57="","",D57+F57-H57)</f>
        <v/>
      </c>
      <c r="J57" s="11" t="str">
        <f aca="false">IF(A57="","",YEAR(A57))</f>
        <v/>
      </c>
      <c r="K57" s="11" t="str">
        <f aca="false">IF(A57="","",ROUNDUP(MONTH(A57)/3,0))</f>
        <v/>
      </c>
    </row>
    <row r="58" customFormat="false" ht="15" hidden="false" customHeight="false" outlineLevel="0" collapsed="false">
      <c r="A58" s="7"/>
      <c r="B58" s="8"/>
      <c r="C58" s="8"/>
      <c r="D58" s="9"/>
      <c r="E58" s="8"/>
      <c r="F58" s="10" t="str">
        <f aca="false">IF(D58="","",ROUND(D58*E58/100,2))</f>
        <v/>
      </c>
      <c r="G58" s="8"/>
      <c r="H58" s="10" t="str">
        <f aca="false">IF(D58="","",ROUND(D58*G58/100,2))</f>
        <v/>
      </c>
      <c r="I58" s="10" t="str">
        <f aca="false">IF(D58="","",D58+F58-H58)</f>
        <v/>
      </c>
      <c r="J58" s="11" t="str">
        <f aca="false">IF(A58="","",YEAR(A58))</f>
        <v/>
      </c>
      <c r="K58" s="11" t="str">
        <f aca="false">IF(A58="","",ROUNDUP(MONTH(A58)/3,0))</f>
        <v/>
      </c>
    </row>
    <row r="59" customFormat="false" ht="15" hidden="false" customHeight="false" outlineLevel="0" collapsed="false">
      <c r="A59" s="7"/>
      <c r="B59" s="8"/>
      <c r="C59" s="8"/>
      <c r="D59" s="9"/>
      <c r="E59" s="8"/>
      <c r="F59" s="10" t="str">
        <f aca="false">IF(D59="","",ROUND(D59*E59/100,2))</f>
        <v/>
      </c>
      <c r="G59" s="8"/>
      <c r="H59" s="10" t="str">
        <f aca="false">IF(D59="","",ROUND(D59*G59/100,2))</f>
        <v/>
      </c>
      <c r="I59" s="10" t="str">
        <f aca="false">IF(D59="","",D59+F59-H59)</f>
        <v/>
      </c>
      <c r="J59" s="11" t="str">
        <f aca="false">IF(A59="","",YEAR(A59))</f>
        <v/>
      </c>
      <c r="K59" s="11" t="str">
        <f aca="false">IF(A59="","",ROUNDUP(MONTH(A59)/3,0))</f>
        <v/>
      </c>
    </row>
    <row r="60" customFormat="false" ht="15" hidden="false" customHeight="false" outlineLevel="0" collapsed="false">
      <c r="A60" s="7"/>
      <c r="B60" s="8"/>
      <c r="C60" s="8"/>
      <c r="D60" s="9"/>
      <c r="E60" s="8"/>
      <c r="F60" s="10" t="str">
        <f aca="false">IF(D60="","",ROUND(D60*E60/100,2))</f>
        <v/>
      </c>
      <c r="G60" s="8"/>
      <c r="H60" s="10" t="str">
        <f aca="false">IF(D60="","",ROUND(D60*G60/100,2))</f>
        <v/>
      </c>
      <c r="I60" s="10" t="str">
        <f aca="false">IF(D60="","",D60+F60-H60)</f>
        <v/>
      </c>
      <c r="J60" s="11" t="str">
        <f aca="false">IF(A60="","",YEAR(A60))</f>
        <v/>
      </c>
      <c r="K60" s="11" t="str">
        <f aca="false">IF(A60="","",ROUNDUP(MONTH(A60)/3,0))</f>
        <v/>
      </c>
    </row>
    <row r="61" customFormat="false" ht="15" hidden="false" customHeight="false" outlineLevel="0" collapsed="false">
      <c r="A61" s="7"/>
      <c r="B61" s="8"/>
      <c r="C61" s="8"/>
      <c r="D61" s="9"/>
      <c r="E61" s="8"/>
      <c r="F61" s="10" t="str">
        <f aca="false">IF(D61="","",ROUND(D61*E61/100,2))</f>
        <v/>
      </c>
      <c r="G61" s="8"/>
      <c r="H61" s="10" t="str">
        <f aca="false">IF(D61="","",ROUND(D61*G61/100,2))</f>
        <v/>
      </c>
      <c r="I61" s="10" t="str">
        <f aca="false">IF(D61="","",D61+F61-H61)</f>
        <v/>
      </c>
      <c r="J61" s="11" t="str">
        <f aca="false">IF(A61="","",YEAR(A61))</f>
        <v/>
      </c>
      <c r="K61" s="11" t="str">
        <f aca="false">IF(A61="","",ROUNDUP(MONTH(A61)/3,0))</f>
        <v/>
      </c>
    </row>
    <row r="62" customFormat="false" ht="15" hidden="false" customHeight="false" outlineLevel="0" collapsed="false">
      <c r="A62" s="7"/>
      <c r="B62" s="8"/>
      <c r="C62" s="8"/>
      <c r="D62" s="9"/>
      <c r="E62" s="8"/>
      <c r="F62" s="10" t="str">
        <f aca="false">IF(D62="","",ROUND(D62*E62/100,2))</f>
        <v/>
      </c>
      <c r="G62" s="8"/>
      <c r="H62" s="10" t="str">
        <f aca="false">IF(D62="","",ROUND(D62*G62/100,2))</f>
        <v/>
      </c>
      <c r="I62" s="10" t="str">
        <f aca="false">IF(D62="","",D62+F62-H62)</f>
        <v/>
      </c>
      <c r="J62" s="11" t="str">
        <f aca="false">IF(A62="","",YEAR(A62))</f>
        <v/>
      </c>
      <c r="K62" s="11" t="str">
        <f aca="false">IF(A62="","",ROUNDUP(MONTH(A62)/3,0))</f>
        <v/>
      </c>
    </row>
    <row r="63" customFormat="false" ht="15" hidden="false" customHeight="false" outlineLevel="0" collapsed="false">
      <c r="A63" s="7"/>
      <c r="B63" s="8"/>
      <c r="C63" s="8"/>
      <c r="D63" s="9"/>
      <c r="E63" s="8"/>
      <c r="F63" s="10" t="str">
        <f aca="false">IF(D63="","",ROUND(D63*E63/100,2))</f>
        <v/>
      </c>
      <c r="G63" s="8"/>
      <c r="H63" s="10" t="str">
        <f aca="false">IF(D63="","",ROUND(D63*G63/100,2))</f>
        <v/>
      </c>
      <c r="I63" s="10" t="str">
        <f aca="false">IF(D63="","",D63+F63-H63)</f>
        <v/>
      </c>
      <c r="J63" s="11" t="str">
        <f aca="false">IF(A63="","",YEAR(A63))</f>
        <v/>
      </c>
      <c r="K63" s="11" t="str">
        <f aca="false">IF(A63="","",ROUNDUP(MONTH(A63)/3,0))</f>
        <v/>
      </c>
    </row>
    <row r="64" customFormat="false" ht="15" hidden="false" customHeight="false" outlineLevel="0" collapsed="false">
      <c r="A64" s="7"/>
      <c r="B64" s="8"/>
      <c r="C64" s="8"/>
      <c r="D64" s="9"/>
      <c r="E64" s="8"/>
      <c r="F64" s="10" t="str">
        <f aca="false">IF(D64="","",ROUND(D64*E64/100,2))</f>
        <v/>
      </c>
      <c r="G64" s="8"/>
      <c r="H64" s="10" t="str">
        <f aca="false">IF(D64="","",ROUND(D64*G64/100,2))</f>
        <v/>
      </c>
      <c r="I64" s="10" t="str">
        <f aca="false">IF(D64="","",D64+F64-H64)</f>
        <v/>
      </c>
      <c r="J64" s="11" t="str">
        <f aca="false">IF(A64="","",YEAR(A64))</f>
        <v/>
      </c>
      <c r="K64" s="11" t="str">
        <f aca="false">IF(A64="","",ROUNDUP(MONTH(A64)/3,0))</f>
        <v/>
      </c>
    </row>
    <row r="65" customFormat="false" ht="15" hidden="false" customHeight="false" outlineLevel="0" collapsed="false">
      <c r="A65" s="7"/>
      <c r="B65" s="8"/>
      <c r="C65" s="8"/>
      <c r="D65" s="9"/>
      <c r="E65" s="8"/>
      <c r="F65" s="10" t="str">
        <f aca="false">IF(D65="","",ROUND(D65*E65/100,2))</f>
        <v/>
      </c>
      <c r="G65" s="8"/>
      <c r="H65" s="10" t="str">
        <f aca="false">IF(D65="","",ROUND(D65*G65/100,2))</f>
        <v/>
      </c>
      <c r="I65" s="10" t="str">
        <f aca="false">IF(D65="","",D65+F65-H65)</f>
        <v/>
      </c>
      <c r="J65" s="11" t="str">
        <f aca="false">IF(A65="","",YEAR(A65))</f>
        <v/>
      </c>
      <c r="K65" s="11" t="str">
        <f aca="false">IF(A65="","",ROUNDUP(MONTH(A65)/3,0))</f>
        <v/>
      </c>
    </row>
    <row r="66" customFormat="false" ht="15" hidden="false" customHeight="false" outlineLevel="0" collapsed="false">
      <c r="A66" s="7"/>
      <c r="B66" s="8"/>
      <c r="C66" s="8"/>
      <c r="D66" s="9"/>
      <c r="E66" s="8"/>
      <c r="F66" s="10" t="str">
        <f aca="false">IF(D66="","",ROUND(D66*E66/100,2))</f>
        <v/>
      </c>
      <c r="G66" s="8"/>
      <c r="H66" s="10" t="str">
        <f aca="false">IF(D66="","",ROUND(D66*G66/100,2))</f>
        <v/>
      </c>
      <c r="I66" s="10" t="str">
        <f aca="false">IF(D66="","",D66+F66-H66)</f>
        <v/>
      </c>
      <c r="J66" s="11" t="str">
        <f aca="false">IF(A66="","",YEAR(A66))</f>
        <v/>
      </c>
      <c r="K66" s="11" t="str">
        <f aca="false">IF(A66="","",ROUNDUP(MONTH(A66)/3,0))</f>
        <v/>
      </c>
    </row>
    <row r="67" customFormat="false" ht="15" hidden="false" customHeight="false" outlineLevel="0" collapsed="false">
      <c r="A67" s="7"/>
      <c r="B67" s="8"/>
      <c r="C67" s="8"/>
      <c r="D67" s="9"/>
      <c r="E67" s="8"/>
      <c r="F67" s="10" t="str">
        <f aca="false">IF(D67="","",ROUND(D67*E67/100,2))</f>
        <v/>
      </c>
      <c r="G67" s="8"/>
      <c r="H67" s="10" t="str">
        <f aca="false">IF(D67="","",ROUND(D67*G67/100,2))</f>
        <v/>
      </c>
      <c r="I67" s="10" t="str">
        <f aca="false">IF(D67="","",D67+F67-H67)</f>
        <v/>
      </c>
      <c r="J67" s="11" t="str">
        <f aca="false">IF(A67="","",YEAR(A67))</f>
        <v/>
      </c>
      <c r="K67" s="11" t="str">
        <f aca="false">IF(A67="","",ROUNDUP(MONTH(A67)/3,0))</f>
        <v/>
      </c>
    </row>
    <row r="68" customFormat="false" ht="15" hidden="false" customHeight="false" outlineLevel="0" collapsed="false">
      <c r="A68" s="7"/>
      <c r="B68" s="8"/>
      <c r="C68" s="8"/>
      <c r="D68" s="9"/>
      <c r="E68" s="8"/>
      <c r="F68" s="10" t="str">
        <f aca="false">IF(D68="","",ROUND(D68*E68/100,2))</f>
        <v/>
      </c>
      <c r="G68" s="8"/>
      <c r="H68" s="10" t="str">
        <f aca="false">IF(D68="","",ROUND(D68*G68/100,2))</f>
        <v/>
      </c>
      <c r="I68" s="10" t="str">
        <f aca="false">IF(D68="","",D68+F68-H68)</f>
        <v/>
      </c>
      <c r="J68" s="11" t="str">
        <f aca="false">IF(A68="","",YEAR(A68))</f>
        <v/>
      </c>
      <c r="K68" s="11" t="str">
        <f aca="false">IF(A68="","",ROUNDUP(MONTH(A68)/3,0))</f>
        <v/>
      </c>
    </row>
    <row r="69" customFormat="false" ht="15" hidden="false" customHeight="false" outlineLevel="0" collapsed="false">
      <c r="A69" s="7"/>
      <c r="B69" s="8"/>
      <c r="C69" s="8"/>
      <c r="D69" s="9"/>
      <c r="E69" s="8"/>
      <c r="F69" s="10" t="str">
        <f aca="false">IF(D69="","",ROUND(D69*E69/100,2))</f>
        <v/>
      </c>
      <c r="G69" s="8"/>
      <c r="H69" s="10" t="str">
        <f aca="false">IF(D69="","",ROUND(D69*G69/100,2))</f>
        <v/>
      </c>
      <c r="I69" s="10" t="str">
        <f aca="false">IF(D69="","",D69+F69-H69)</f>
        <v/>
      </c>
      <c r="J69" s="11" t="str">
        <f aca="false">IF(A69="","",YEAR(A69))</f>
        <v/>
      </c>
      <c r="K69" s="11" t="str">
        <f aca="false">IF(A69="","",ROUNDUP(MONTH(A69)/3,0))</f>
        <v/>
      </c>
    </row>
    <row r="70" customFormat="false" ht="15" hidden="false" customHeight="false" outlineLevel="0" collapsed="false">
      <c r="A70" s="7"/>
      <c r="B70" s="8"/>
      <c r="C70" s="8"/>
      <c r="D70" s="9"/>
      <c r="E70" s="8"/>
      <c r="F70" s="10" t="str">
        <f aca="false">IF(D70="","",ROUND(D70*E70/100,2))</f>
        <v/>
      </c>
      <c r="G70" s="8"/>
      <c r="H70" s="10" t="str">
        <f aca="false">IF(D70="","",ROUND(D70*G70/100,2))</f>
        <v/>
      </c>
      <c r="I70" s="10" t="str">
        <f aca="false">IF(D70="","",D70+F70-H70)</f>
        <v/>
      </c>
      <c r="J70" s="11" t="str">
        <f aca="false">IF(A70="","",YEAR(A70))</f>
        <v/>
      </c>
      <c r="K70" s="11" t="str">
        <f aca="false">IF(A70="","",ROUNDUP(MONTH(A70)/3,0))</f>
        <v/>
      </c>
    </row>
    <row r="71" customFormat="false" ht="15" hidden="false" customHeight="false" outlineLevel="0" collapsed="false">
      <c r="A71" s="7"/>
      <c r="B71" s="8"/>
      <c r="C71" s="8"/>
      <c r="D71" s="9"/>
      <c r="E71" s="8"/>
      <c r="F71" s="10" t="str">
        <f aca="false">IF(D71="","",ROUND(D71*E71/100,2))</f>
        <v/>
      </c>
      <c r="G71" s="8"/>
      <c r="H71" s="10" t="str">
        <f aca="false">IF(D71="","",ROUND(D71*G71/100,2))</f>
        <v/>
      </c>
      <c r="I71" s="10" t="str">
        <f aca="false">IF(D71="","",D71+F71-H71)</f>
        <v/>
      </c>
      <c r="J71" s="11" t="str">
        <f aca="false">IF(A71="","",YEAR(A71))</f>
        <v/>
      </c>
      <c r="K71" s="11" t="str">
        <f aca="false">IF(A71="","",ROUNDUP(MONTH(A71)/3,0))</f>
        <v/>
      </c>
    </row>
    <row r="72" customFormat="false" ht="15" hidden="false" customHeight="false" outlineLevel="0" collapsed="false">
      <c r="A72" s="7"/>
      <c r="B72" s="8"/>
      <c r="C72" s="8"/>
      <c r="D72" s="9"/>
      <c r="E72" s="8"/>
      <c r="F72" s="10" t="str">
        <f aca="false">IF(D72="","",ROUND(D72*E72/100,2))</f>
        <v/>
      </c>
      <c r="G72" s="8"/>
      <c r="H72" s="10" t="str">
        <f aca="false">IF(D72="","",ROUND(D72*G72/100,2))</f>
        <v/>
      </c>
      <c r="I72" s="10" t="str">
        <f aca="false">IF(D72="","",D72+F72-H72)</f>
        <v/>
      </c>
      <c r="J72" s="11" t="str">
        <f aca="false">IF(A72="","",YEAR(A72))</f>
        <v/>
      </c>
      <c r="K72" s="11" t="str">
        <f aca="false">IF(A72="","",ROUNDUP(MONTH(A72)/3,0))</f>
        <v/>
      </c>
    </row>
    <row r="73" customFormat="false" ht="15" hidden="false" customHeight="false" outlineLevel="0" collapsed="false">
      <c r="A73" s="7"/>
      <c r="B73" s="8"/>
      <c r="C73" s="8"/>
      <c r="D73" s="9"/>
      <c r="E73" s="8"/>
      <c r="F73" s="10" t="str">
        <f aca="false">IF(D73="","",ROUND(D73*E73/100,2))</f>
        <v/>
      </c>
      <c r="G73" s="8"/>
      <c r="H73" s="10" t="str">
        <f aca="false">IF(D73="","",ROUND(D73*G73/100,2))</f>
        <v/>
      </c>
      <c r="I73" s="10" t="str">
        <f aca="false">IF(D73="","",D73+F73-H73)</f>
        <v/>
      </c>
      <c r="J73" s="11" t="str">
        <f aca="false">IF(A73="","",YEAR(A73))</f>
        <v/>
      </c>
      <c r="K73" s="11" t="str">
        <f aca="false">IF(A73="","",ROUNDUP(MONTH(A73)/3,0))</f>
        <v/>
      </c>
    </row>
    <row r="74" customFormat="false" ht="15" hidden="false" customHeight="false" outlineLevel="0" collapsed="false">
      <c r="A74" s="7"/>
      <c r="B74" s="8"/>
      <c r="C74" s="8"/>
      <c r="D74" s="9"/>
      <c r="E74" s="8"/>
      <c r="F74" s="10" t="str">
        <f aca="false">IF(D74="","",ROUND(D74*E74/100,2))</f>
        <v/>
      </c>
      <c r="G74" s="8"/>
      <c r="H74" s="10" t="str">
        <f aca="false">IF(D74="","",ROUND(D74*G74/100,2))</f>
        <v/>
      </c>
      <c r="I74" s="10" t="str">
        <f aca="false">IF(D74="","",D74+F74-H74)</f>
        <v/>
      </c>
      <c r="J74" s="11" t="str">
        <f aca="false">IF(A74="","",YEAR(A74))</f>
        <v/>
      </c>
      <c r="K74" s="11" t="str">
        <f aca="false">IF(A74="","",ROUNDUP(MONTH(A74)/3,0))</f>
        <v/>
      </c>
    </row>
    <row r="75" customFormat="false" ht="15" hidden="false" customHeight="false" outlineLevel="0" collapsed="false">
      <c r="A75" s="7"/>
      <c r="B75" s="8"/>
      <c r="C75" s="8"/>
      <c r="D75" s="9"/>
      <c r="E75" s="8"/>
      <c r="F75" s="10" t="str">
        <f aca="false">IF(D75="","",ROUND(D75*E75/100,2))</f>
        <v/>
      </c>
      <c r="G75" s="8"/>
      <c r="H75" s="10" t="str">
        <f aca="false">IF(D75="","",ROUND(D75*G75/100,2))</f>
        <v/>
      </c>
      <c r="I75" s="10" t="str">
        <f aca="false">IF(D75="","",D75+F75-H75)</f>
        <v/>
      </c>
      <c r="J75" s="11" t="str">
        <f aca="false">IF(A75="","",YEAR(A75))</f>
        <v/>
      </c>
      <c r="K75" s="11" t="str">
        <f aca="false">IF(A75="","",ROUNDUP(MONTH(A75)/3,0))</f>
        <v/>
      </c>
    </row>
    <row r="76" customFormat="false" ht="15" hidden="false" customHeight="false" outlineLevel="0" collapsed="false">
      <c r="A76" s="7"/>
      <c r="B76" s="8"/>
      <c r="C76" s="8"/>
      <c r="D76" s="9"/>
      <c r="E76" s="8"/>
      <c r="F76" s="10" t="str">
        <f aca="false">IF(D76="","",ROUND(D76*E76/100,2))</f>
        <v/>
      </c>
      <c r="G76" s="8"/>
      <c r="H76" s="10" t="str">
        <f aca="false">IF(D76="","",ROUND(D76*G76/100,2))</f>
        <v/>
      </c>
      <c r="I76" s="10" t="str">
        <f aca="false">IF(D76="","",D76+F76-H76)</f>
        <v/>
      </c>
      <c r="J76" s="11" t="str">
        <f aca="false">IF(A76="","",YEAR(A76))</f>
        <v/>
      </c>
      <c r="K76" s="11" t="str">
        <f aca="false">IF(A76="","",ROUNDUP(MONTH(A76)/3,0))</f>
        <v/>
      </c>
    </row>
    <row r="77" customFormat="false" ht="15" hidden="false" customHeight="false" outlineLevel="0" collapsed="false">
      <c r="A77" s="7"/>
      <c r="B77" s="8"/>
      <c r="C77" s="8"/>
      <c r="D77" s="9"/>
      <c r="E77" s="8"/>
      <c r="F77" s="10" t="str">
        <f aca="false">IF(D77="","",ROUND(D77*E77/100,2))</f>
        <v/>
      </c>
      <c r="G77" s="8"/>
      <c r="H77" s="10" t="str">
        <f aca="false">IF(D77="","",ROUND(D77*G77/100,2))</f>
        <v/>
      </c>
      <c r="I77" s="10" t="str">
        <f aca="false">IF(D77="","",D77+F77-H77)</f>
        <v/>
      </c>
      <c r="J77" s="11" t="str">
        <f aca="false">IF(A77="","",YEAR(A77))</f>
        <v/>
      </c>
      <c r="K77" s="11" t="str">
        <f aca="false">IF(A77="","",ROUNDUP(MONTH(A77)/3,0))</f>
        <v/>
      </c>
    </row>
    <row r="78" customFormat="false" ht="15" hidden="false" customHeight="false" outlineLevel="0" collapsed="false">
      <c r="A78" s="7"/>
      <c r="B78" s="8"/>
      <c r="C78" s="8"/>
      <c r="D78" s="9"/>
      <c r="E78" s="8"/>
      <c r="F78" s="10" t="str">
        <f aca="false">IF(D78="","",ROUND(D78*E78/100,2))</f>
        <v/>
      </c>
      <c r="G78" s="8"/>
      <c r="H78" s="10" t="str">
        <f aca="false">IF(D78="","",ROUND(D78*G78/100,2))</f>
        <v/>
      </c>
      <c r="I78" s="10" t="str">
        <f aca="false">IF(D78="","",D78+F78-H78)</f>
        <v/>
      </c>
      <c r="J78" s="11" t="str">
        <f aca="false">IF(A78="","",YEAR(A78))</f>
        <v/>
      </c>
      <c r="K78" s="11" t="str">
        <f aca="false">IF(A78="","",ROUNDUP(MONTH(A78)/3,0))</f>
        <v/>
      </c>
    </row>
    <row r="79" customFormat="false" ht="15" hidden="false" customHeight="false" outlineLevel="0" collapsed="false">
      <c r="A79" s="7"/>
      <c r="B79" s="8"/>
      <c r="C79" s="8"/>
      <c r="D79" s="9"/>
      <c r="E79" s="8"/>
      <c r="F79" s="10" t="str">
        <f aca="false">IF(D79="","",ROUND(D79*E79/100,2))</f>
        <v/>
      </c>
      <c r="G79" s="8"/>
      <c r="H79" s="10" t="str">
        <f aca="false">IF(D79="","",ROUND(D79*G79/100,2))</f>
        <v/>
      </c>
      <c r="I79" s="10" t="str">
        <f aca="false">IF(D79="","",D79+F79-H79)</f>
        <v/>
      </c>
      <c r="J79" s="11" t="str">
        <f aca="false">IF(A79="","",YEAR(A79))</f>
        <v/>
      </c>
      <c r="K79" s="11" t="str">
        <f aca="false">IF(A79="","",ROUNDUP(MONTH(A79)/3,0))</f>
        <v/>
      </c>
    </row>
    <row r="80" customFormat="false" ht="15" hidden="false" customHeight="false" outlineLevel="0" collapsed="false">
      <c r="A80" s="7"/>
      <c r="B80" s="8"/>
      <c r="C80" s="8"/>
      <c r="D80" s="9"/>
      <c r="E80" s="8"/>
      <c r="F80" s="10" t="str">
        <f aca="false">IF(D80="","",ROUND(D80*E80/100,2))</f>
        <v/>
      </c>
      <c r="G80" s="8"/>
      <c r="H80" s="10" t="str">
        <f aca="false">IF(D80="","",ROUND(D80*G80/100,2))</f>
        <v/>
      </c>
      <c r="I80" s="10" t="str">
        <f aca="false">IF(D80="","",D80+F80-H80)</f>
        <v/>
      </c>
      <c r="J80" s="11" t="str">
        <f aca="false">IF(A80="","",YEAR(A80))</f>
        <v/>
      </c>
      <c r="K80" s="11" t="str">
        <f aca="false">IF(A80="","",ROUNDUP(MONTH(A80)/3,0))</f>
        <v/>
      </c>
    </row>
    <row r="81" customFormat="false" ht="15" hidden="false" customHeight="false" outlineLevel="0" collapsed="false">
      <c r="A81" s="7"/>
      <c r="B81" s="8"/>
      <c r="C81" s="8"/>
      <c r="D81" s="9"/>
      <c r="E81" s="8"/>
      <c r="F81" s="10" t="str">
        <f aca="false">IF(D81="","",ROUND(D81*E81/100,2))</f>
        <v/>
      </c>
      <c r="G81" s="8"/>
      <c r="H81" s="10" t="str">
        <f aca="false">IF(D81="","",ROUND(D81*G81/100,2))</f>
        <v/>
      </c>
      <c r="I81" s="10" t="str">
        <f aca="false">IF(D81="","",D81+F81-H81)</f>
        <v/>
      </c>
      <c r="J81" s="11" t="str">
        <f aca="false">IF(A81="","",YEAR(A81))</f>
        <v/>
      </c>
      <c r="K81" s="11" t="str">
        <f aca="false">IF(A81="","",ROUNDUP(MONTH(A81)/3,0))</f>
        <v/>
      </c>
    </row>
    <row r="82" customFormat="false" ht="15" hidden="false" customHeight="false" outlineLevel="0" collapsed="false">
      <c r="A82" s="7"/>
      <c r="B82" s="8"/>
      <c r="C82" s="8"/>
      <c r="D82" s="9"/>
      <c r="E82" s="8"/>
      <c r="F82" s="10" t="str">
        <f aca="false">IF(D82="","",ROUND(D82*E82/100,2))</f>
        <v/>
      </c>
      <c r="G82" s="8"/>
      <c r="H82" s="10" t="str">
        <f aca="false">IF(D82="","",ROUND(D82*G82/100,2))</f>
        <v/>
      </c>
      <c r="I82" s="10" t="str">
        <f aca="false">IF(D82="","",D82+F82-H82)</f>
        <v/>
      </c>
      <c r="J82" s="11" t="str">
        <f aca="false">IF(A82="","",YEAR(A82))</f>
        <v/>
      </c>
      <c r="K82" s="11" t="str">
        <f aca="false">IF(A82="","",ROUNDUP(MONTH(A82)/3,0))</f>
        <v/>
      </c>
    </row>
    <row r="83" customFormat="false" ht="15" hidden="false" customHeight="false" outlineLevel="0" collapsed="false">
      <c r="A83" s="7"/>
      <c r="B83" s="8"/>
      <c r="C83" s="8"/>
      <c r="D83" s="9"/>
      <c r="E83" s="8"/>
      <c r="F83" s="10" t="str">
        <f aca="false">IF(D83="","",ROUND(D83*E83/100,2))</f>
        <v/>
      </c>
      <c r="G83" s="8"/>
      <c r="H83" s="10" t="str">
        <f aca="false">IF(D83="","",ROUND(D83*G83/100,2))</f>
        <v/>
      </c>
      <c r="I83" s="10" t="str">
        <f aca="false">IF(D83="","",D83+F83-H83)</f>
        <v/>
      </c>
      <c r="J83" s="11" t="str">
        <f aca="false">IF(A83="","",YEAR(A83))</f>
        <v/>
      </c>
      <c r="K83" s="11" t="str">
        <f aca="false">IF(A83="","",ROUNDUP(MONTH(A83)/3,0))</f>
        <v/>
      </c>
    </row>
    <row r="84" customFormat="false" ht="15" hidden="false" customHeight="false" outlineLevel="0" collapsed="false">
      <c r="A84" s="7"/>
      <c r="B84" s="8"/>
      <c r="C84" s="8"/>
      <c r="D84" s="9"/>
      <c r="E84" s="8"/>
      <c r="F84" s="10" t="str">
        <f aca="false">IF(D84="","",ROUND(D84*E84/100,2))</f>
        <v/>
      </c>
      <c r="G84" s="8"/>
      <c r="H84" s="10" t="str">
        <f aca="false">IF(D84="","",ROUND(D84*G84/100,2))</f>
        <v/>
      </c>
      <c r="I84" s="10" t="str">
        <f aca="false">IF(D84="","",D84+F84-H84)</f>
        <v/>
      </c>
      <c r="J84" s="11" t="str">
        <f aca="false">IF(A84="","",YEAR(A84))</f>
        <v/>
      </c>
      <c r="K84" s="11" t="str">
        <f aca="false">IF(A84="","",ROUNDUP(MONTH(A84)/3,0))</f>
        <v/>
      </c>
    </row>
    <row r="85" customFormat="false" ht="15" hidden="false" customHeight="false" outlineLevel="0" collapsed="false">
      <c r="A85" s="7"/>
      <c r="B85" s="8"/>
      <c r="C85" s="8"/>
      <c r="D85" s="9"/>
      <c r="E85" s="8"/>
      <c r="F85" s="10" t="str">
        <f aca="false">IF(D85="","",ROUND(D85*E85/100,2))</f>
        <v/>
      </c>
      <c r="G85" s="8"/>
      <c r="H85" s="10" t="str">
        <f aca="false">IF(D85="","",ROUND(D85*G85/100,2))</f>
        <v/>
      </c>
      <c r="I85" s="10" t="str">
        <f aca="false">IF(D85="","",D85+F85-H85)</f>
        <v/>
      </c>
      <c r="J85" s="11" t="str">
        <f aca="false">IF(A85="","",YEAR(A85))</f>
        <v/>
      </c>
      <c r="K85" s="11" t="str">
        <f aca="false">IF(A85="","",ROUNDUP(MONTH(A85)/3,0))</f>
        <v/>
      </c>
    </row>
    <row r="86" customFormat="false" ht="15" hidden="false" customHeight="false" outlineLevel="0" collapsed="false">
      <c r="A86" s="7"/>
      <c r="B86" s="8"/>
      <c r="C86" s="8"/>
      <c r="D86" s="9"/>
      <c r="E86" s="8"/>
      <c r="F86" s="10" t="str">
        <f aca="false">IF(D86="","",ROUND(D86*E86/100,2))</f>
        <v/>
      </c>
      <c r="G86" s="8"/>
      <c r="H86" s="10" t="str">
        <f aca="false">IF(D86="","",ROUND(D86*G86/100,2))</f>
        <v/>
      </c>
      <c r="I86" s="10" t="str">
        <f aca="false">IF(D86="","",D86+F86-H86)</f>
        <v/>
      </c>
      <c r="J86" s="11" t="str">
        <f aca="false">IF(A86="","",YEAR(A86))</f>
        <v/>
      </c>
      <c r="K86" s="11" t="str">
        <f aca="false">IF(A86="","",ROUNDUP(MONTH(A86)/3,0))</f>
        <v/>
      </c>
    </row>
    <row r="87" customFormat="false" ht="15" hidden="false" customHeight="false" outlineLevel="0" collapsed="false">
      <c r="A87" s="7"/>
      <c r="B87" s="8"/>
      <c r="C87" s="8"/>
      <c r="D87" s="9"/>
      <c r="E87" s="8"/>
      <c r="F87" s="10" t="str">
        <f aca="false">IF(D87="","",ROUND(D87*E87/100,2))</f>
        <v/>
      </c>
      <c r="G87" s="8"/>
      <c r="H87" s="10" t="str">
        <f aca="false">IF(D87="","",ROUND(D87*G87/100,2))</f>
        <v/>
      </c>
      <c r="I87" s="10" t="str">
        <f aca="false">IF(D87="","",D87+F87-H87)</f>
        <v/>
      </c>
      <c r="J87" s="11" t="str">
        <f aca="false">IF(A87="","",YEAR(A87))</f>
        <v/>
      </c>
      <c r="K87" s="11" t="str">
        <f aca="false">IF(A87="","",ROUNDUP(MONTH(A87)/3,0))</f>
        <v/>
      </c>
    </row>
    <row r="88" customFormat="false" ht="15" hidden="false" customHeight="false" outlineLevel="0" collapsed="false">
      <c r="A88" s="7"/>
      <c r="B88" s="8"/>
      <c r="C88" s="8"/>
      <c r="D88" s="9"/>
      <c r="E88" s="8"/>
      <c r="F88" s="10" t="str">
        <f aca="false">IF(D88="","",ROUND(D88*E88/100,2))</f>
        <v/>
      </c>
      <c r="G88" s="8"/>
      <c r="H88" s="10" t="str">
        <f aca="false">IF(D88="","",ROUND(D88*G88/100,2))</f>
        <v/>
      </c>
      <c r="I88" s="10" t="str">
        <f aca="false">IF(D88="","",D88+F88-H88)</f>
        <v/>
      </c>
      <c r="J88" s="11" t="str">
        <f aca="false">IF(A88="","",YEAR(A88))</f>
        <v/>
      </c>
      <c r="K88" s="11" t="str">
        <f aca="false">IF(A88="","",ROUNDUP(MONTH(A88)/3,0))</f>
        <v/>
      </c>
    </row>
    <row r="89" customFormat="false" ht="15" hidden="false" customHeight="false" outlineLevel="0" collapsed="false">
      <c r="A89" s="7"/>
      <c r="B89" s="8"/>
      <c r="C89" s="8"/>
      <c r="D89" s="9"/>
      <c r="E89" s="8"/>
      <c r="F89" s="10" t="str">
        <f aca="false">IF(D89="","",ROUND(D89*E89/100,2))</f>
        <v/>
      </c>
      <c r="G89" s="8"/>
      <c r="H89" s="10" t="str">
        <f aca="false">IF(D89="","",ROUND(D89*G89/100,2))</f>
        <v/>
      </c>
      <c r="I89" s="10" t="str">
        <f aca="false">IF(D89="","",D89+F89-H89)</f>
        <v/>
      </c>
      <c r="J89" s="11" t="str">
        <f aca="false">IF(A89="","",YEAR(A89))</f>
        <v/>
      </c>
      <c r="K89" s="11" t="str">
        <f aca="false">IF(A89="","",ROUNDUP(MONTH(A89)/3,0))</f>
        <v/>
      </c>
    </row>
    <row r="90" customFormat="false" ht="15" hidden="false" customHeight="false" outlineLevel="0" collapsed="false">
      <c r="A90" s="7"/>
      <c r="B90" s="8"/>
      <c r="C90" s="8"/>
      <c r="D90" s="9"/>
      <c r="E90" s="8"/>
      <c r="F90" s="10" t="str">
        <f aca="false">IF(D90="","",ROUND(D90*E90/100,2))</f>
        <v/>
      </c>
      <c r="G90" s="8"/>
      <c r="H90" s="10" t="str">
        <f aca="false">IF(D90="","",ROUND(D90*G90/100,2))</f>
        <v/>
      </c>
      <c r="I90" s="10" t="str">
        <f aca="false">IF(D90="","",D90+F90-H90)</f>
        <v/>
      </c>
      <c r="J90" s="11" t="str">
        <f aca="false">IF(A90="","",YEAR(A90))</f>
        <v/>
      </c>
      <c r="K90" s="11" t="str">
        <f aca="false">IF(A90="","",ROUNDUP(MONTH(A90)/3,0))</f>
        <v/>
      </c>
    </row>
    <row r="91" customFormat="false" ht="15" hidden="false" customHeight="false" outlineLevel="0" collapsed="false">
      <c r="A91" s="7"/>
      <c r="B91" s="8"/>
      <c r="C91" s="8"/>
      <c r="D91" s="9"/>
      <c r="E91" s="8"/>
      <c r="F91" s="10" t="str">
        <f aca="false">IF(D91="","",ROUND(D91*E91/100,2))</f>
        <v/>
      </c>
      <c r="G91" s="8"/>
      <c r="H91" s="10" t="str">
        <f aca="false">IF(D91="","",ROUND(D91*G91/100,2))</f>
        <v/>
      </c>
      <c r="I91" s="10" t="str">
        <f aca="false">IF(D91="","",D91+F91-H91)</f>
        <v/>
      </c>
      <c r="J91" s="11" t="str">
        <f aca="false">IF(A91="","",YEAR(A91))</f>
        <v/>
      </c>
      <c r="K91" s="11" t="str">
        <f aca="false">IF(A91="","",ROUNDUP(MONTH(A91)/3,0))</f>
        <v/>
      </c>
    </row>
    <row r="92" customFormat="false" ht="15" hidden="false" customHeight="false" outlineLevel="0" collapsed="false">
      <c r="A92" s="7"/>
      <c r="B92" s="8"/>
      <c r="C92" s="8"/>
      <c r="D92" s="9"/>
      <c r="E92" s="8"/>
      <c r="F92" s="10" t="str">
        <f aca="false">IF(D92="","",ROUND(D92*E92/100,2))</f>
        <v/>
      </c>
      <c r="G92" s="8"/>
      <c r="H92" s="10" t="str">
        <f aca="false">IF(D92="","",ROUND(D92*G92/100,2))</f>
        <v/>
      </c>
      <c r="I92" s="10" t="str">
        <f aca="false">IF(D92="","",D92+F92-H92)</f>
        <v/>
      </c>
      <c r="J92" s="11" t="str">
        <f aca="false">IF(A92="","",YEAR(A92))</f>
        <v/>
      </c>
      <c r="K92" s="11" t="str">
        <f aca="false">IF(A92="","",ROUNDUP(MONTH(A92)/3,0))</f>
        <v/>
      </c>
    </row>
    <row r="93" customFormat="false" ht="15" hidden="false" customHeight="false" outlineLevel="0" collapsed="false">
      <c r="A93" s="7"/>
      <c r="B93" s="8"/>
      <c r="C93" s="8"/>
      <c r="D93" s="9"/>
      <c r="E93" s="8"/>
      <c r="F93" s="10" t="str">
        <f aca="false">IF(D93="","",ROUND(D93*E93/100,2))</f>
        <v/>
      </c>
      <c r="G93" s="8"/>
      <c r="H93" s="10" t="str">
        <f aca="false">IF(D93="","",ROUND(D93*G93/100,2))</f>
        <v/>
      </c>
      <c r="I93" s="10" t="str">
        <f aca="false">IF(D93="","",D93+F93-H93)</f>
        <v/>
      </c>
      <c r="J93" s="11" t="str">
        <f aca="false">IF(A93="","",YEAR(A93))</f>
        <v/>
      </c>
      <c r="K93" s="11" t="str">
        <f aca="false">IF(A93="","",ROUNDUP(MONTH(A93)/3,0))</f>
        <v/>
      </c>
    </row>
    <row r="94" customFormat="false" ht="15" hidden="false" customHeight="false" outlineLevel="0" collapsed="false">
      <c r="A94" s="7"/>
      <c r="B94" s="8"/>
      <c r="C94" s="8"/>
      <c r="D94" s="9"/>
      <c r="E94" s="8"/>
      <c r="F94" s="10" t="str">
        <f aca="false">IF(D94="","",ROUND(D94*E94/100,2))</f>
        <v/>
      </c>
      <c r="G94" s="8"/>
      <c r="H94" s="10" t="str">
        <f aca="false">IF(D94="","",ROUND(D94*G94/100,2))</f>
        <v/>
      </c>
      <c r="I94" s="10" t="str">
        <f aca="false">IF(D94="","",D94+F94-H94)</f>
        <v/>
      </c>
      <c r="J94" s="11" t="str">
        <f aca="false">IF(A94="","",YEAR(A94))</f>
        <v/>
      </c>
      <c r="K94" s="11" t="str">
        <f aca="false">IF(A94="","",ROUNDUP(MONTH(A94)/3,0))</f>
        <v/>
      </c>
    </row>
    <row r="95" customFormat="false" ht="15" hidden="false" customHeight="false" outlineLevel="0" collapsed="false">
      <c r="A95" s="7"/>
      <c r="B95" s="8"/>
      <c r="C95" s="8"/>
      <c r="D95" s="9"/>
      <c r="E95" s="8"/>
      <c r="F95" s="10" t="str">
        <f aca="false">IF(D95="","",ROUND(D95*E95/100,2))</f>
        <v/>
      </c>
      <c r="G95" s="8"/>
      <c r="H95" s="10" t="str">
        <f aca="false">IF(D95="","",ROUND(D95*G95/100,2))</f>
        <v/>
      </c>
      <c r="I95" s="10" t="str">
        <f aca="false">IF(D95="","",D95+F95-H95)</f>
        <v/>
      </c>
      <c r="J95" s="11" t="str">
        <f aca="false">IF(A95="","",YEAR(A95))</f>
        <v/>
      </c>
      <c r="K95" s="11" t="str">
        <f aca="false">IF(A95="","",ROUNDUP(MONTH(A95)/3,0))</f>
        <v/>
      </c>
    </row>
    <row r="96" customFormat="false" ht="15" hidden="false" customHeight="false" outlineLevel="0" collapsed="false">
      <c r="A96" s="7"/>
      <c r="B96" s="8"/>
      <c r="C96" s="8"/>
      <c r="D96" s="9"/>
      <c r="E96" s="8"/>
      <c r="F96" s="10" t="str">
        <f aca="false">IF(D96="","",ROUND(D96*E96/100,2))</f>
        <v/>
      </c>
      <c r="G96" s="8"/>
      <c r="H96" s="10" t="str">
        <f aca="false">IF(D96="","",ROUND(D96*G96/100,2))</f>
        <v/>
      </c>
      <c r="I96" s="10" t="str">
        <f aca="false">IF(D96="","",D96+F96-H96)</f>
        <v/>
      </c>
      <c r="J96" s="11" t="str">
        <f aca="false">IF(A96="","",YEAR(A96))</f>
        <v/>
      </c>
      <c r="K96" s="11" t="str">
        <f aca="false">IF(A96="","",ROUNDUP(MONTH(A96)/3,0))</f>
        <v/>
      </c>
    </row>
    <row r="97" customFormat="false" ht="15" hidden="false" customHeight="false" outlineLevel="0" collapsed="false">
      <c r="A97" s="7"/>
      <c r="B97" s="8"/>
      <c r="C97" s="8"/>
      <c r="D97" s="9"/>
      <c r="E97" s="8"/>
      <c r="F97" s="10" t="str">
        <f aca="false">IF(D97="","",ROUND(D97*E97/100,2))</f>
        <v/>
      </c>
      <c r="G97" s="8"/>
      <c r="H97" s="10" t="str">
        <f aca="false">IF(D97="","",ROUND(D97*G97/100,2))</f>
        <v/>
      </c>
      <c r="I97" s="10" t="str">
        <f aca="false">IF(D97="","",D97+F97-H97)</f>
        <v/>
      </c>
      <c r="J97" s="11" t="str">
        <f aca="false">IF(A97="","",YEAR(A97))</f>
        <v/>
      </c>
      <c r="K97" s="11" t="str">
        <f aca="false">IF(A97="","",ROUNDUP(MONTH(A97)/3,0))</f>
        <v/>
      </c>
    </row>
    <row r="98" customFormat="false" ht="15" hidden="false" customHeight="false" outlineLevel="0" collapsed="false">
      <c r="A98" s="7"/>
      <c r="B98" s="8"/>
      <c r="C98" s="8"/>
      <c r="D98" s="9"/>
      <c r="E98" s="8"/>
      <c r="F98" s="10" t="str">
        <f aca="false">IF(D98="","",ROUND(D98*E98/100,2))</f>
        <v/>
      </c>
      <c r="G98" s="8"/>
      <c r="H98" s="10" t="str">
        <f aca="false">IF(D98="","",ROUND(D98*G98/100,2))</f>
        <v/>
      </c>
      <c r="I98" s="10" t="str">
        <f aca="false">IF(D98="","",D98+F98-H98)</f>
        <v/>
      </c>
      <c r="J98" s="11" t="str">
        <f aca="false">IF(A98="","",YEAR(A98))</f>
        <v/>
      </c>
      <c r="K98" s="11" t="str">
        <f aca="false">IF(A98="","",ROUNDUP(MONTH(A98)/3,0))</f>
        <v/>
      </c>
    </row>
    <row r="99" customFormat="false" ht="15" hidden="false" customHeight="false" outlineLevel="0" collapsed="false">
      <c r="A99" s="7"/>
      <c r="B99" s="8"/>
      <c r="C99" s="8"/>
      <c r="D99" s="9"/>
      <c r="E99" s="8"/>
      <c r="F99" s="10" t="str">
        <f aca="false">IF(D99="","",ROUND(D99*E99/100,2))</f>
        <v/>
      </c>
      <c r="G99" s="8"/>
      <c r="H99" s="10" t="str">
        <f aca="false">IF(D99="","",ROUND(D99*G99/100,2))</f>
        <v/>
      </c>
      <c r="I99" s="10" t="str">
        <f aca="false">IF(D99="","",D99+F99-H99)</f>
        <v/>
      </c>
      <c r="J99" s="11" t="str">
        <f aca="false">IF(A99="","",YEAR(A99))</f>
        <v/>
      </c>
      <c r="K99" s="11" t="str">
        <f aca="false">IF(A99="","",ROUNDUP(MONTH(A99)/3,0))</f>
        <v/>
      </c>
    </row>
    <row r="100" customFormat="false" ht="15" hidden="false" customHeight="false" outlineLevel="0" collapsed="false">
      <c r="A100" s="7"/>
      <c r="B100" s="8"/>
      <c r="C100" s="8"/>
      <c r="D100" s="9"/>
      <c r="E100" s="8"/>
      <c r="F100" s="10" t="str">
        <f aca="false">IF(D100="","",ROUND(D100*E100/100,2))</f>
        <v/>
      </c>
      <c r="G100" s="8"/>
      <c r="H100" s="10" t="str">
        <f aca="false">IF(D100="","",ROUND(D100*G100/100,2))</f>
        <v/>
      </c>
      <c r="I100" s="10" t="str">
        <f aca="false">IF(D100="","",D100+F100-H100)</f>
        <v/>
      </c>
      <c r="J100" s="11" t="str">
        <f aca="false">IF(A100="","",YEAR(A100))</f>
        <v/>
      </c>
      <c r="K100" s="11" t="str">
        <f aca="false">IF(A100="","",ROUNDUP(MONTH(A100)/3,0))</f>
        <v/>
      </c>
    </row>
    <row r="101" customFormat="false" ht="15" hidden="false" customHeight="false" outlineLevel="0" collapsed="false">
      <c r="A101" s="7"/>
      <c r="B101" s="8"/>
      <c r="C101" s="8"/>
      <c r="D101" s="9"/>
      <c r="E101" s="8"/>
      <c r="F101" s="10" t="str">
        <f aca="false">IF(D101="","",ROUND(D101*E101/100,2))</f>
        <v/>
      </c>
      <c r="G101" s="8"/>
      <c r="H101" s="10" t="str">
        <f aca="false">IF(D101="","",ROUND(D101*G101/100,2))</f>
        <v/>
      </c>
      <c r="I101" s="10" t="str">
        <f aca="false">IF(D101="","",D101+F101-H101)</f>
        <v/>
      </c>
      <c r="J101" s="11" t="str">
        <f aca="false">IF(A101="","",YEAR(A101))</f>
        <v/>
      </c>
      <c r="K101" s="11" t="str">
        <f aca="false">IF(A101="","",ROUNDUP(MONTH(A101)/3,0))</f>
        <v/>
      </c>
    </row>
    <row r="102" customFormat="false" ht="15" hidden="false" customHeight="false" outlineLevel="0" collapsed="false">
      <c r="A102" s="7"/>
      <c r="B102" s="8"/>
      <c r="C102" s="8"/>
      <c r="D102" s="9"/>
      <c r="E102" s="8"/>
      <c r="F102" s="10" t="str">
        <f aca="false">IF(D102="","",ROUND(D102*E102/100,2))</f>
        <v/>
      </c>
      <c r="G102" s="8"/>
      <c r="H102" s="10" t="str">
        <f aca="false">IF(D102="","",ROUND(D102*G102/100,2))</f>
        <v/>
      </c>
      <c r="I102" s="10" t="str">
        <f aca="false">IF(D102="","",D102+F102-H102)</f>
        <v/>
      </c>
      <c r="J102" s="11" t="str">
        <f aca="false">IF(A102="","",YEAR(A102))</f>
        <v/>
      </c>
      <c r="K102" s="11" t="str">
        <f aca="false">IF(A102="","",ROUNDUP(MONTH(A102)/3,0))</f>
        <v/>
      </c>
    </row>
    <row r="103" customFormat="false" ht="15" hidden="false" customHeight="false" outlineLevel="0" collapsed="false">
      <c r="A103" s="7"/>
      <c r="B103" s="8"/>
      <c r="C103" s="8"/>
      <c r="D103" s="9"/>
      <c r="E103" s="8"/>
      <c r="F103" s="10" t="str">
        <f aca="false">IF(D103="","",ROUND(D103*E103/100,2))</f>
        <v/>
      </c>
      <c r="G103" s="8"/>
      <c r="H103" s="10" t="str">
        <f aca="false">IF(D103="","",ROUND(D103*G103/100,2))</f>
        <v/>
      </c>
      <c r="I103" s="10" t="str">
        <f aca="false">IF(D103="","",D103+F103-H103)</f>
        <v/>
      </c>
      <c r="J103" s="11" t="str">
        <f aca="false">IF(A103="","",YEAR(A103))</f>
        <v/>
      </c>
      <c r="K103" s="11" t="str">
        <f aca="false">IF(A103="","",ROUNDUP(MONTH(A103)/3,0))</f>
        <v/>
      </c>
    </row>
    <row r="104" customFormat="false" ht="15" hidden="false" customHeight="false" outlineLevel="0" collapsed="false">
      <c r="A104" s="7"/>
      <c r="B104" s="8"/>
      <c r="C104" s="8"/>
      <c r="D104" s="9"/>
      <c r="E104" s="8"/>
      <c r="F104" s="10" t="str">
        <f aca="false">IF(D104="","",ROUND(D104*E104/100,2))</f>
        <v/>
      </c>
      <c r="G104" s="8"/>
      <c r="H104" s="10" t="str">
        <f aca="false">IF(D104="","",ROUND(D104*G104/100,2))</f>
        <v/>
      </c>
      <c r="I104" s="10" t="str">
        <f aca="false">IF(D104="","",D104+F104-H104)</f>
        <v/>
      </c>
      <c r="J104" s="11" t="str">
        <f aca="false">IF(A104="","",YEAR(A104))</f>
        <v/>
      </c>
      <c r="K104" s="11" t="str">
        <f aca="false">IF(A104="","",ROUNDUP(MONTH(A104)/3,0))</f>
        <v/>
      </c>
    </row>
    <row r="105" customFormat="false" ht="15" hidden="false" customHeight="false" outlineLevel="0" collapsed="false">
      <c r="A105" s="7"/>
      <c r="B105" s="8"/>
      <c r="C105" s="8"/>
      <c r="D105" s="9"/>
      <c r="E105" s="8"/>
      <c r="F105" s="10" t="str">
        <f aca="false">IF(D105="","",ROUND(D105*E105/100,2))</f>
        <v/>
      </c>
      <c r="G105" s="8"/>
      <c r="H105" s="10" t="str">
        <f aca="false">IF(D105="","",ROUND(D105*G105/100,2))</f>
        <v/>
      </c>
      <c r="I105" s="10" t="str">
        <f aca="false">IF(D105="","",D105+F105-H105)</f>
        <v/>
      </c>
      <c r="J105" s="11" t="str">
        <f aca="false">IF(A105="","",YEAR(A105))</f>
        <v/>
      </c>
      <c r="K105" s="11" t="str">
        <f aca="false">IF(A105="","",ROUNDUP(MONTH(A105)/3,0))</f>
        <v/>
      </c>
    </row>
    <row r="106" customFormat="false" ht="15" hidden="false" customHeight="false" outlineLevel="0" collapsed="false">
      <c r="A106" s="7"/>
      <c r="B106" s="8"/>
      <c r="C106" s="8"/>
      <c r="D106" s="9"/>
      <c r="E106" s="8"/>
      <c r="F106" s="10" t="str">
        <f aca="false">IF(D106="","",ROUND(D106*E106/100,2))</f>
        <v/>
      </c>
      <c r="G106" s="8"/>
      <c r="H106" s="10" t="str">
        <f aca="false">IF(D106="","",ROUND(D106*G106/100,2))</f>
        <v/>
      </c>
      <c r="I106" s="10" t="str">
        <f aca="false">IF(D106="","",D106+F106-H106)</f>
        <v/>
      </c>
      <c r="J106" s="11" t="str">
        <f aca="false">IF(A106="","",YEAR(A106))</f>
        <v/>
      </c>
      <c r="K106" s="11" t="str">
        <f aca="false">IF(A106="","",ROUNDUP(MONTH(A106)/3,0))</f>
        <v/>
      </c>
    </row>
    <row r="107" customFormat="false" ht="15" hidden="false" customHeight="false" outlineLevel="0" collapsed="false">
      <c r="A107" s="7"/>
      <c r="B107" s="8"/>
      <c r="C107" s="8"/>
      <c r="D107" s="9"/>
      <c r="E107" s="8"/>
      <c r="F107" s="10" t="str">
        <f aca="false">IF(D107="","",ROUND(D107*E107/100,2))</f>
        <v/>
      </c>
      <c r="G107" s="8"/>
      <c r="H107" s="10" t="str">
        <f aca="false">IF(D107="","",ROUND(D107*G107/100,2))</f>
        <v/>
      </c>
      <c r="I107" s="10" t="str">
        <f aca="false">IF(D107="","",D107+F107-H107)</f>
        <v/>
      </c>
      <c r="J107" s="11" t="str">
        <f aca="false">IF(A107="","",YEAR(A107))</f>
        <v/>
      </c>
      <c r="K107" s="11" t="str">
        <f aca="false">IF(A107="","",ROUNDUP(MONTH(A107)/3,0))</f>
        <v/>
      </c>
    </row>
    <row r="108" customFormat="false" ht="15" hidden="false" customHeight="false" outlineLevel="0" collapsed="false">
      <c r="A108" s="7"/>
      <c r="B108" s="8"/>
      <c r="C108" s="8"/>
      <c r="D108" s="9"/>
      <c r="E108" s="8"/>
      <c r="F108" s="10" t="str">
        <f aca="false">IF(D108="","",ROUND(D108*E108/100,2))</f>
        <v/>
      </c>
      <c r="G108" s="8"/>
      <c r="H108" s="10" t="str">
        <f aca="false">IF(D108="","",ROUND(D108*G108/100,2))</f>
        <v/>
      </c>
      <c r="I108" s="10" t="str">
        <f aca="false">IF(D108="","",D108+F108-H108)</f>
        <v/>
      </c>
      <c r="J108" s="11" t="str">
        <f aca="false">IF(A108="","",YEAR(A108))</f>
        <v/>
      </c>
      <c r="K108" s="11" t="str">
        <f aca="false">IF(A108="","",ROUNDUP(MONTH(A108)/3,0))</f>
        <v/>
      </c>
    </row>
    <row r="109" customFormat="false" ht="15" hidden="false" customHeight="false" outlineLevel="0" collapsed="false">
      <c r="A109" s="7"/>
      <c r="B109" s="8"/>
      <c r="C109" s="8"/>
      <c r="D109" s="9"/>
      <c r="E109" s="8"/>
      <c r="F109" s="10" t="str">
        <f aca="false">IF(D109="","",ROUND(D109*E109/100,2))</f>
        <v/>
      </c>
      <c r="G109" s="8"/>
      <c r="H109" s="10" t="str">
        <f aca="false">IF(D109="","",ROUND(D109*G109/100,2))</f>
        <v/>
      </c>
      <c r="I109" s="10" t="str">
        <f aca="false">IF(D109="","",D109+F109-H109)</f>
        <v/>
      </c>
      <c r="J109" s="11" t="str">
        <f aca="false">IF(A109="","",YEAR(A109))</f>
        <v/>
      </c>
      <c r="K109" s="11" t="str">
        <f aca="false">IF(A109="","",ROUNDUP(MONTH(A109)/3,0))</f>
        <v/>
      </c>
    </row>
    <row r="110" customFormat="false" ht="15" hidden="false" customHeight="false" outlineLevel="0" collapsed="false">
      <c r="A110" s="7"/>
      <c r="B110" s="8"/>
      <c r="C110" s="8"/>
      <c r="D110" s="9"/>
      <c r="E110" s="8"/>
      <c r="F110" s="10" t="str">
        <f aca="false">IF(D110="","",ROUND(D110*E110/100,2))</f>
        <v/>
      </c>
      <c r="G110" s="8"/>
      <c r="H110" s="10" t="str">
        <f aca="false">IF(D110="","",ROUND(D110*G110/100,2))</f>
        <v/>
      </c>
      <c r="I110" s="10" t="str">
        <f aca="false">IF(D110="","",D110+F110-H110)</f>
        <v/>
      </c>
      <c r="J110" s="11" t="str">
        <f aca="false">IF(A110="","",YEAR(A110))</f>
        <v/>
      </c>
      <c r="K110" s="11" t="str">
        <f aca="false">IF(A110="","",ROUNDUP(MONTH(A110)/3,0))</f>
        <v/>
      </c>
    </row>
    <row r="111" customFormat="false" ht="15" hidden="false" customHeight="false" outlineLevel="0" collapsed="false">
      <c r="A111" s="7"/>
      <c r="B111" s="8"/>
      <c r="C111" s="8"/>
      <c r="D111" s="9"/>
      <c r="E111" s="8"/>
      <c r="F111" s="10" t="str">
        <f aca="false">IF(D111="","",ROUND(D111*E111/100,2))</f>
        <v/>
      </c>
      <c r="G111" s="8"/>
      <c r="H111" s="10" t="str">
        <f aca="false">IF(D111="","",ROUND(D111*G111/100,2))</f>
        <v/>
      </c>
      <c r="I111" s="10" t="str">
        <f aca="false">IF(D111="","",D111+F111-H111)</f>
        <v/>
      </c>
      <c r="J111" s="11" t="str">
        <f aca="false">IF(A111="","",YEAR(A111))</f>
        <v/>
      </c>
      <c r="K111" s="11" t="str">
        <f aca="false">IF(A111="","",ROUNDUP(MONTH(A111)/3,0))</f>
        <v/>
      </c>
    </row>
    <row r="112" customFormat="false" ht="15" hidden="false" customHeight="false" outlineLevel="0" collapsed="false">
      <c r="A112" s="7"/>
      <c r="B112" s="8"/>
      <c r="C112" s="8"/>
      <c r="D112" s="9"/>
      <c r="E112" s="8"/>
      <c r="F112" s="10" t="str">
        <f aca="false">IF(D112="","",ROUND(D112*E112/100,2))</f>
        <v/>
      </c>
      <c r="G112" s="8"/>
      <c r="H112" s="10" t="str">
        <f aca="false">IF(D112="","",ROUND(D112*G112/100,2))</f>
        <v/>
      </c>
      <c r="I112" s="10" t="str">
        <f aca="false">IF(D112="","",D112+F112-H112)</f>
        <v/>
      </c>
      <c r="J112" s="11" t="str">
        <f aca="false">IF(A112="","",YEAR(A112))</f>
        <v/>
      </c>
      <c r="K112" s="11" t="str">
        <f aca="false">IF(A112="","",ROUNDUP(MONTH(A112)/3,0))</f>
        <v/>
      </c>
    </row>
    <row r="113" customFormat="false" ht="15" hidden="false" customHeight="false" outlineLevel="0" collapsed="false">
      <c r="A113" s="7"/>
      <c r="B113" s="8"/>
      <c r="C113" s="8"/>
      <c r="D113" s="9"/>
      <c r="E113" s="8"/>
      <c r="F113" s="10" t="str">
        <f aca="false">IF(D113="","",ROUND(D113*E113/100,2))</f>
        <v/>
      </c>
      <c r="G113" s="8"/>
      <c r="H113" s="10" t="str">
        <f aca="false">IF(D113="","",ROUND(D113*G113/100,2))</f>
        <v/>
      </c>
      <c r="I113" s="10" t="str">
        <f aca="false">IF(D113="","",D113+F113-H113)</f>
        <v/>
      </c>
      <c r="J113" s="11" t="str">
        <f aca="false">IF(A113="","",YEAR(A113))</f>
        <v/>
      </c>
      <c r="K113" s="11" t="str">
        <f aca="false">IF(A113="","",ROUNDUP(MONTH(A113)/3,0))</f>
        <v/>
      </c>
    </row>
    <row r="114" customFormat="false" ht="15" hidden="false" customHeight="false" outlineLevel="0" collapsed="false">
      <c r="A114" s="7"/>
      <c r="B114" s="8"/>
      <c r="C114" s="8"/>
      <c r="D114" s="9"/>
      <c r="E114" s="8"/>
      <c r="F114" s="10" t="str">
        <f aca="false">IF(D114="","",ROUND(D114*E114/100,2))</f>
        <v/>
      </c>
      <c r="G114" s="8"/>
      <c r="H114" s="10" t="str">
        <f aca="false">IF(D114="","",ROUND(D114*G114/100,2))</f>
        <v/>
      </c>
      <c r="I114" s="10" t="str">
        <f aca="false">IF(D114="","",D114+F114-H114)</f>
        <v/>
      </c>
      <c r="J114" s="11" t="str">
        <f aca="false">IF(A114="","",YEAR(A114))</f>
        <v/>
      </c>
      <c r="K114" s="11" t="str">
        <f aca="false">IF(A114="","",ROUNDUP(MONTH(A114)/3,0))</f>
        <v/>
      </c>
    </row>
    <row r="115" customFormat="false" ht="15" hidden="false" customHeight="false" outlineLevel="0" collapsed="false">
      <c r="A115" s="7"/>
      <c r="B115" s="8"/>
      <c r="C115" s="8"/>
      <c r="D115" s="9"/>
      <c r="E115" s="8"/>
      <c r="F115" s="10" t="str">
        <f aca="false">IF(D115="","",ROUND(D115*E115/100,2))</f>
        <v/>
      </c>
      <c r="G115" s="8"/>
      <c r="H115" s="10" t="str">
        <f aca="false">IF(D115="","",ROUND(D115*G115/100,2))</f>
        <v/>
      </c>
      <c r="I115" s="10" t="str">
        <f aca="false">IF(D115="","",D115+F115-H115)</f>
        <v/>
      </c>
      <c r="J115" s="11" t="str">
        <f aca="false">IF(A115="","",YEAR(A115))</f>
        <v/>
      </c>
      <c r="K115" s="11" t="str">
        <f aca="false">IF(A115="","",ROUNDUP(MONTH(A115)/3,0))</f>
        <v/>
      </c>
    </row>
    <row r="116" customFormat="false" ht="15" hidden="false" customHeight="false" outlineLevel="0" collapsed="false">
      <c r="A116" s="7"/>
      <c r="B116" s="8"/>
      <c r="C116" s="8"/>
      <c r="D116" s="9"/>
      <c r="E116" s="8"/>
      <c r="F116" s="10" t="str">
        <f aca="false">IF(D116="","",ROUND(D116*E116/100,2))</f>
        <v/>
      </c>
      <c r="G116" s="8"/>
      <c r="H116" s="10" t="str">
        <f aca="false">IF(D116="","",ROUND(D116*G116/100,2))</f>
        <v/>
      </c>
      <c r="I116" s="10" t="str">
        <f aca="false">IF(D116="","",D116+F116-H116)</f>
        <v/>
      </c>
      <c r="J116" s="11" t="str">
        <f aca="false">IF(A116="","",YEAR(A116))</f>
        <v/>
      </c>
      <c r="K116" s="11" t="str">
        <f aca="false">IF(A116="","",ROUNDUP(MONTH(A116)/3,0))</f>
        <v/>
      </c>
    </row>
    <row r="117" customFormat="false" ht="15" hidden="false" customHeight="false" outlineLevel="0" collapsed="false">
      <c r="A117" s="7"/>
      <c r="B117" s="8"/>
      <c r="C117" s="8"/>
      <c r="D117" s="9"/>
      <c r="E117" s="8"/>
      <c r="F117" s="10" t="str">
        <f aca="false">IF(D117="","",ROUND(D117*E117/100,2))</f>
        <v/>
      </c>
      <c r="G117" s="8"/>
      <c r="H117" s="10" t="str">
        <f aca="false">IF(D117="","",ROUND(D117*G117/100,2))</f>
        <v/>
      </c>
      <c r="I117" s="10" t="str">
        <f aca="false">IF(D117="","",D117+F117-H117)</f>
        <v/>
      </c>
      <c r="J117" s="11" t="str">
        <f aca="false">IF(A117="","",YEAR(A117))</f>
        <v/>
      </c>
      <c r="K117" s="11" t="str">
        <f aca="false">IF(A117="","",ROUNDUP(MONTH(A117)/3,0))</f>
        <v/>
      </c>
    </row>
    <row r="118" customFormat="false" ht="15" hidden="false" customHeight="false" outlineLevel="0" collapsed="false">
      <c r="A118" s="7"/>
      <c r="B118" s="8"/>
      <c r="C118" s="8"/>
      <c r="D118" s="9"/>
      <c r="E118" s="8"/>
      <c r="F118" s="10" t="str">
        <f aca="false">IF(D118="","",ROUND(D118*E118/100,2))</f>
        <v/>
      </c>
      <c r="G118" s="8"/>
      <c r="H118" s="10" t="str">
        <f aca="false">IF(D118="","",ROUND(D118*G118/100,2))</f>
        <v/>
      </c>
      <c r="I118" s="10" t="str">
        <f aca="false">IF(D118="","",D118+F118-H118)</f>
        <v/>
      </c>
      <c r="J118" s="11" t="str">
        <f aca="false">IF(A118="","",YEAR(A118))</f>
        <v/>
      </c>
      <c r="K118" s="11" t="str">
        <f aca="false">IF(A118="","",ROUNDUP(MONTH(A118)/3,0))</f>
        <v/>
      </c>
    </row>
    <row r="119" customFormat="false" ht="15" hidden="false" customHeight="false" outlineLevel="0" collapsed="false">
      <c r="A119" s="7"/>
      <c r="B119" s="8"/>
      <c r="C119" s="8"/>
      <c r="D119" s="9"/>
      <c r="E119" s="8"/>
      <c r="F119" s="10" t="str">
        <f aca="false">IF(D119="","",ROUND(D119*E119/100,2))</f>
        <v/>
      </c>
      <c r="G119" s="8"/>
      <c r="H119" s="10" t="str">
        <f aca="false">IF(D119="","",ROUND(D119*G119/100,2))</f>
        <v/>
      </c>
      <c r="I119" s="10" t="str">
        <f aca="false">IF(D119="","",D119+F119-H119)</f>
        <v/>
      </c>
      <c r="J119" s="11" t="str">
        <f aca="false">IF(A119="","",YEAR(A119))</f>
        <v/>
      </c>
      <c r="K119" s="11" t="str">
        <f aca="false">IF(A119="","",ROUNDUP(MONTH(A119)/3,0))</f>
        <v/>
      </c>
    </row>
    <row r="120" customFormat="false" ht="15" hidden="false" customHeight="false" outlineLevel="0" collapsed="false">
      <c r="A120" s="7"/>
      <c r="B120" s="8"/>
      <c r="C120" s="8"/>
      <c r="D120" s="9"/>
      <c r="E120" s="8"/>
      <c r="F120" s="10" t="str">
        <f aca="false">IF(D120="","",ROUND(D120*E120/100,2))</f>
        <v/>
      </c>
      <c r="G120" s="8"/>
      <c r="H120" s="10" t="str">
        <f aca="false">IF(D120="","",ROUND(D120*G120/100,2))</f>
        <v/>
      </c>
      <c r="I120" s="10" t="str">
        <f aca="false">IF(D120="","",D120+F120-H120)</f>
        <v/>
      </c>
      <c r="J120" s="11" t="str">
        <f aca="false">IF(A120="","",YEAR(A120))</f>
        <v/>
      </c>
      <c r="K120" s="11" t="str">
        <f aca="false">IF(A120="","",ROUNDUP(MONTH(A120)/3,0))</f>
        <v/>
      </c>
    </row>
    <row r="121" customFormat="false" ht="15" hidden="false" customHeight="false" outlineLevel="0" collapsed="false">
      <c r="A121" s="7"/>
      <c r="B121" s="8"/>
      <c r="C121" s="8"/>
      <c r="D121" s="9"/>
      <c r="E121" s="8"/>
      <c r="F121" s="10" t="str">
        <f aca="false">IF(D121="","",ROUND(D121*E121/100,2))</f>
        <v/>
      </c>
      <c r="G121" s="8"/>
      <c r="H121" s="10" t="str">
        <f aca="false">IF(D121="","",ROUND(D121*G121/100,2))</f>
        <v/>
      </c>
      <c r="I121" s="10" t="str">
        <f aca="false">IF(D121="","",D121+F121-H121)</f>
        <v/>
      </c>
      <c r="J121" s="11" t="str">
        <f aca="false">IF(A121="","",YEAR(A121))</f>
        <v/>
      </c>
      <c r="K121" s="11" t="str">
        <f aca="false">IF(A121="","",ROUNDUP(MONTH(A121)/3,0))</f>
        <v/>
      </c>
    </row>
    <row r="122" customFormat="false" ht="15" hidden="false" customHeight="false" outlineLevel="0" collapsed="false">
      <c r="A122" s="7"/>
      <c r="B122" s="8"/>
      <c r="C122" s="8"/>
      <c r="D122" s="9"/>
      <c r="E122" s="8"/>
      <c r="F122" s="10" t="str">
        <f aca="false">IF(D122="","",ROUND(D122*E122/100,2))</f>
        <v/>
      </c>
      <c r="G122" s="8"/>
      <c r="H122" s="10" t="str">
        <f aca="false">IF(D122="","",ROUND(D122*G122/100,2))</f>
        <v/>
      </c>
      <c r="I122" s="10" t="str">
        <f aca="false">IF(D122="","",D122+F122-H122)</f>
        <v/>
      </c>
      <c r="J122" s="11" t="str">
        <f aca="false">IF(A122="","",YEAR(A122))</f>
        <v/>
      </c>
      <c r="K122" s="11" t="str">
        <f aca="false">IF(A122="","",ROUNDUP(MONTH(A122)/3,0))</f>
        <v/>
      </c>
    </row>
    <row r="123" customFormat="false" ht="15" hidden="false" customHeight="false" outlineLevel="0" collapsed="false">
      <c r="A123" s="7"/>
      <c r="B123" s="8"/>
      <c r="C123" s="8"/>
      <c r="D123" s="9"/>
      <c r="E123" s="8"/>
      <c r="F123" s="10" t="str">
        <f aca="false">IF(D123="","",ROUND(D123*E123/100,2))</f>
        <v/>
      </c>
      <c r="G123" s="8"/>
      <c r="H123" s="10" t="str">
        <f aca="false">IF(D123="","",ROUND(D123*G123/100,2))</f>
        <v/>
      </c>
      <c r="I123" s="10" t="str">
        <f aca="false">IF(D123="","",D123+F123-H123)</f>
        <v/>
      </c>
      <c r="J123" s="11" t="str">
        <f aca="false">IF(A123="","",YEAR(A123))</f>
        <v/>
      </c>
      <c r="K123" s="11" t="str">
        <f aca="false">IF(A123="","",ROUNDUP(MONTH(A123)/3,0))</f>
        <v/>
      </c>
    </row>
    <row r="124" customFormat="false" ht="15" hidden="false" customHeight="false" outlineLevel="0" collapsed="false">
      <c r="A124" s="7"/>
      <c r="B124" s="8"/>
      <c r="C124" s="8"/>
      <c r="D124" s="9"/>
      <c r="E124" s="8"/>
      <c r="F124" s="10" t="str">
        <f aca="false">IF(D124="","",ROUND(D124*E124/100,2))</f>
        <v/>
      </c>
      <c r="G124" s="8"/>
      <c r="H124" s="10" t="str">
        <f aca="false">IF(D124="","",ROUND(D124*G124/100,2))</f>
        <v/>
      </c>
      <c r="I124" s="10" t="str">
        <f aca="false">IF(D124="","",D124+F124-H124)</f>
        <v/>
      </c>
      <c r="J124" s="11" t="str">
        <f aca="false">IF(A124="","",YEAR(A124))</f>
        <v/>
      </c>
      <c r="K124" s="11" t="str">
        <f aca="false">IF(A124="","",ROUNDUP(MONTH(A124)/3,0))</f>
        <v/>
      </c>
    </row>
    <row r="125" customFormat="false" ht="15" hidden="false" customHeight="false" outlineLevel="0" collapsed="false">
      <c r="A125" s="7"/>
      <c r="B125" s="8"/>
      <c r="C125" s="8"/>
      <c r="D125" s="9"/>
      <c r="E125" s="8"/>
      <c r="F125" s="10" t="str">
        <f aca="false">IF(D125="","",ROUND(D125*E125/100,2))</f>
        <v/>
      </c>
      <c r="G125" s="8"/>
      <c r="H125" s="10" t="str">
        <f aca="false">IF(D125="","",ROUND(D125*G125/100,2))</f>
        <v/>
      </c>
      <c r="I125" s="10" t="str">
        <f aca="false">IF(D125="","",D125+F125-H125)</f>
        <v/>
      </c>
      <c r="J125" s="11" t="str">
        <f aca="false">IF(A125="","",YEAR(A125))</f>
        <v/>
      </c>
      <c r="K125" s="11" t="str">
        <f aca="false">IF(A125="","",ROUNDUP(MONTH(A125)/3,0))</f>
        <v/>
      </c>
    </row>
    <row r="126" customFormat="false" ht="15" hidden="false" customHeight="false" outlineLevel="0" collapsed="false">
      <c r="A126" s="7"/>
      <c r="B126" s="8"/>
      <c r="C126" s="8"/>
      <c r="D126" s="9"/>
      <c r="E126" s="8"/>
      <c r="F126" s="10" t="str">
        <f aca="false">IF(D126="","",ROUND(D126*E126/100,2))</f>
        <v/>
      </c>
      <c r="G126" s="8"/>
      <c r="H126" s="10" t="str">
        <f aca="false">IF(D126="","",ROUND(D126*G126/100,2))</f>
        <v/>
      </c>
      <c r="I126" s="10" t="str">
        <f aca="false">IF(D126="","",D126+F126-H126)</f>
        <v/>
      </c>
      <c r="J126" s="11" t="str">
        <f aca="false">IF(A126="","",YEAR(A126))</f>
        <v/>
      </c>
      <c r="K126" s="11" t="str">
        <f aca="false">IF(A126="","",ROUNDUP(MONTH(A126)/3,0))</f>
        <v/>
      </c>
    </row>
    <row r="127" customFormat="false" ht="15" hidden="false" customHeight="false" outlineLevel="0" collapsed="false">
      <c r="A127" s="7"/>
      <c r="B127" s="8"/>
      <c r="C127" s="8"/>
      <c r="D127" s="9"/>
      <c r="E127" s="8"/>
      <c r="F127" s="10" t="str">
        <f aca="false">IF(D127="","",ROUND(D127*E127/100,2))</f>
        <v/>
      </c>
      <c r="G127" s="8"/>
      <c r="H127" s="10" t="str">
        <f aca="false">IF(D127="","",ROUND(D127*G127/100,2))</f>
        <v/>
      </c>
      <c r="I127" s="10" t="str">
        <f aca="false">IF(D127="","",D127+F127-H127)</f>
        <v/>
      </c>
      <c r="J127" s="11" t="str">
        <f aca="false">IF(A127="","",YEAR(A127))</f>
        <v/>
      </c>
      <c r="K127" s="11" t="str">
        <f aca="false">IF(A127="","",ROUNDUP(MONTH(A127)/3,0))</f>
        <v/>
      </c>
    </row>
    <row r="128" customFormat="false" ht="15" hidden="false" customHeight="false" outlineLevel="0" collapsed="false">
      <c r="A128" s="7"/>
      <c r="B128" s="8"/>
      <c r="C128" s="8"/>
      <c r="D128" s="9"/>
      <c r="E128" s="8"/>
      <c r="F128" s="10" t="str">
        <f aca="false">IF(D128="","",ROUND(D128*E128/100,2))</f>
        <v/>
      </c>
      <c r="G128" s="8"/>
      <c r="H128" s="10" t="str">
        <f aca="false">IF(D128="","",ROUND(D128*G128/100,2))</f>
        <v/>
      </c>
      <c r="I128" s="10" t="str">
        <f aca="false">IF(D128="","",D128+F128-H128)</f>
        <v/>
      </c>
      <c r="J128" s="11" t="str">
        <f aca="false">IF(A128="","",YEAR(A128))</f>
        <v/>
      </c>
      <c r="K128" s="11" t="str">
        <f aca="false">IF(A128="","",ROUNDUP(MONTH(A128)/3,0))</f>
        <v/>
      </c>
    </row>
    <row r="129" customFormat="false" ht="15" hidden="false" customHeight="false" outlineLevel="0" collapsed="false">
      <c r="A129" s="7"/>
      <c r="B129" s="8"/>
      <c r="C129" s="8"/>
      <c r="D129" s="9"/>
      <c r="E129" s="8"/>
      <c r="F129" s="10" t="str">
        <f aca="false">IF(D129="","",ROUND(D129*E129/100,2))</f>
        <v/>
      </c>
      <c r="G129" s="8"/>
      <c r="H129" s="10" t="str">
        <f aca="false">IF(D129="","",ROUND(D129*G129/100,2))</f>
        <v/>
      </c>
      <c r="I129" s="10" t="str">
        <f aca="false">IF(D129="","",D129+F129-H129)</f>
        <v/>
      </c>
      <c r="J129" s="11" t="str">
        <f aca="false">IF(A129="","",YEAR(A129))</f>
        <v/>
      </c>
      <c r="K129" s="11" t="str">
        <f aca="false">IF(A129="","",ROUNDUP(MONTH(A129)/3,0))</f>
        <v/>
      </c>
    </row>
    <row r="130" customFormat="false" ht="15" hidden="false" customHeight="false" outlineLevel="0" collapsed="false">
      <c r="A130" s="7"/>
      <c r="B130" s="8"/>
      <c r="C130" s="8"/>
      <c r="D130" s="9"/>
      <c r="E130" s="8"/>
      <c r="F130" s="10" t="str">
        <f aca="false">IF(D130="","",ROUND(D130*E130/100,2))</f>
        <v/>
      </c>
      <c r="G130" s="8"/>
      <c r="H130" s="10" t="str">
        <f aca="false">IF(D130="","",ROUND(D130*G130/100,2))</f>
        <v/>
      </c>
      <c r="I130" s="10" t="str">
        <f aca="false">IF(D130="","",D130+F130-H130)</f>
        <v/>
      </c>
      <c r="J130" s="11" t="str">
        <f aca="false">IF(A130="","",YEAR(A130))</f>
        <v/>
      </c>
      <c r="K130" s="11" t="str">
        <f aca="false">IF(A130="","",ROUNDUP(MONTH(A130)/3,0))</f>
        <v/>
      </c>
    </row>
    <row r="131" customFormat="false" ht="15" hidden="false" customHeight="false" outlineLevel="0" collapsed="false">
      <c r="A131" s="7"/>
      <c r="B131" s="8"/>
      <c r="C131" s="8"/>
      <c r="D131" s="9"/>
      <c r="E131" s="8"/>
      <c r="F131" s="10" t="str">
        <f aca="false">IF(D131="","",ROUND(D131*E131/100,2))</f>
        <v/>
      </c>
      <c r="G131" s="8"/>
      <c r="H131" s="10" t="str">
        <f aca="false">IF(D131="","",ROUND(D131*G131/100,2))</f>
        <v/>
      </c>
      <c r="I131" s="10" t="str">
        <f aca="false">IF(D131="","",D131+F131-H131)</f>
        <v/>
      </c>
      <c r="J131" s="11" t="str">
        <f aca="false">IF(A131="","",YEAR(A131))</f>
        <v/>
      </c>
      <c r="K131" s="11" t="str">
        <f aca="false">IF(A131="","",ROUNDUP(MONTH(A131)/3,0))</f>
        <v/>
      </c>
    </row>
    <row r="132" customFormat="false" ht="15" hidden="false" customHeight="false" outlineLevel="0" collapsed="false">
      <c r="A132" s="7"/>
      <c r="B132" s="8"/>
      <c r="C132" s="8"/>
      <c r="D132" s="9"/>
      <c r="E132" s="8"/>
      <c r="F132" s="10" t="str">
        <f aca="false">IF(D132="","",ROUND(D132*E132/100,2))</f>
        <v/>
      </c>
      <c r="G132" s="8"/>
      <c r="H132" s="10" t="str">
        <f aca="false">IF(D132="","",ROUND(D132*G132/100,2))</f>
        <v/>
      </c>
      <c r="I132" s="10" t="str">
        <f aca="false">IF(D132="","",D132+F132-H132)</f>
        <v/>
      </c>
      <c r="J132" s="11" t="str">
        <f aca="false">IF(A132="","",YEAR(A132))</f>
        <v/>
      </c>
      <c r="K132" s="11" t="str">
        <f aca="false">IF(A132="","",ROUNDUP(MONTH(A132)/3,0))</f>
        <v/>
      </c>
    </row>
    <row r="133" customFormat="false" ht="15" hidden="false" customHeight="false" outlineLevel="0" collapsed="false">
      <c r="A133" s="7"/>
      <c r="B133" s="8"/>
      <c r="C133" s="8"/>
      <c r="D133" s="9"/>
      <c r="E133" s="8"/>
      <c r="F133" s="10" t="str">
        <f aca="false">IF(D133="","",ROUND(D133*E133/100,2))</f>
        <v/>
      </c>
      <c r="G133" s="8"/>
      <c r="H133" s="10" t="str">
        <f aca="false">IF(D133="","",ROUND(D133*G133/100,2))</f>
        <v/>
      </c>
      <c r="I133" s="10" t="str">
        <f aca="false">IF(D133="","",D133+F133-H133)</f>
        <v/>
      </c>
      <c r="J133" s="11" t="str">
        <f aca="false">IF(A133="","",YEAR(A133))</f>
        <v/>
      </c>
      <c r="K133" s="11" t="str">
        <f aca="false">IF(A133="","",ROUNDUP(MONTH(A133)/3,0))</f>
        <v/>
      </c>
    </row>
    <row r="134" customFormat="false" ht="15" hidden="false" customHeight="false" outlineLevel="0" collapsed="false">
      <c r="A134" s="7"/>
      <c r="B134" s="8"/>
      <c r="C134" s="8"/>
      <c r="D134" s="9"/>
      <c r="E134" s="8"/>
      <c r="F134" s="10" t="str">
        <f aca="false">IF(D134="","",ROUND(D134*E134/100,2))</f>
        <v/>
      </c>
      <c r="G134" s="8"/>
      <c r="H134" s="10" t="str">
        <f aca="false">IF(D134="","",ROUND(D134*G134/100,2))</f>
        <v/>
      </c>
      <c r="I134" s="10" t="str">
        <f aca="false">IF(D134="","",D134+F134-H134)</f>
        <v/>
      </c>
      <c r="J134" s="11" t="str">
        <f aca="false">IF(A134="","",YEAR(A134))</f>
        <v/>
      </c>
      <c r="K134" s="11" t="str">
        <f aca="false">IF(A134="","",ROUNDUP(MONTH(A134)/3,0))</f>
        <v/>
      </c>
    </row>
    <row r="135" customFormat="false" ht="15" hidden="false" customHeight="false" outlineLevel="0" collapsed="false">
      <c r="A135" s="7"/>
      <c r="B135" s="8"/>
      <c r="C135" s="8"/>
      <c r="D135" s="9"/>
      <c r="E135" s="8"/>
      <c r="F135" s="10" t="str">
        <f aca="false">IF(D135="","",ROUND(D135*E135/100,2))</f>
        <v/>
      </c>
      <c r="G135" s="8"/>
      <c r="H135" s="10" t="str">
        <f aca="false">IF(D135="","",ROUND(D135*G135/100,2))</f>
        <v/>
      </c>
      <c r="I135" s="10" t="str">
        <f aca="false">IF(D135="","",D135+F135-H135)</f>
        <v/>
      </c>
      <c r="J135" s="11" t="str">
        <f aca="false">IF(A135="","",YEAR(A135))</f>
        <v/>
      </c>
      <c r="K135" s="11" t="str">
        <f aca="false">IF(A135="","",ROUNDUP(MONTH(A135)/3,0))</f>
        <v/>
      </c>
    </row>
    <row r="136" customFormat="false" ht="15" hidden="false" customHeight="false" outlineLevel="0" collapsed="false">
      <c r="A136" s="7"/>
      <c r="B136" s="8"/>
      <c r="C136" s="8"/>
      <c r="D136" s="9"/>
      <c r="E136" s="8"/>
      <c r="F136" s="10" t="str">
        <f aca="false">IF(D136="","",ROUND(D136*E136/100,2))</f>
        <v/>
      </c>
      <c r="G136" s="8"/>
      <c r="H136" s="10" t="str">
        <f aca="false">IF(D136="","",ROUND(D136*G136/100,2))</f>
        <v/>
      </c>
      <c r="I136" s="10" t="str">
        <f aca="false">IF(D136="","",D136+F136-H136)</f>
        <v/>
      </c>
      <c r="J136" s="11" t="str">
        <f aca="false">IF(A136="","",YEAR(A136))</f>
        <v/>
      </c>
      <c r="K136" s="11" t="str">
        <f aca="false">IF(A136="","",ROUNDUP(MONTH(A136)/3,0))</f>
        <v/>
      </c>
    </row>
    <row r="137" customFormat="false" ht="15" hidden="false" customHeight="false" outlineLevel="0" collapsed="false">
      <c r="A137" s="7"/>
      <c r="B137" s="8"/>
      <c r="C137" s="8"/>
      <c r="D137" s="9"/>
      <c r="E137" s="8"/>
      <c r="F137" s="10" t="str">
        <f aca="false">IF(D137="","",ROUND(D137*E137/100,2))</f>
        <v/>
      </c>
      <c r="G137" s="8"/>
      <c r="H137" s="10" t="str">
        <f aca="false">IF(D137="","",ROUND(D137*G137/100,2))</f>
        <v/>
      </c>
      <c r="I137" s="10" t="str">
        <f aca="false">IF(D137="","",D137+F137-H137)</f>
        <v/>
      </c>
      <c r="J137" s="11" t="str">
        <f aca="false">IF(A137="","",YEAR(A137))</f>
        <v/>
      </c>
      <c r="K137" s="11" t="str">
        <f aca="false">IF(A137="","",ROUNDUP(MONTH(A137)/3,0))</f>
        <v/>
      </c>
    </row>
    <row r="138" customFormat="false" ht="15" hidden="false" customHeight="false" outlineLevel="0" collapsed="false">
      <c r="A138" s="7"/>
      <c r="B138" s="8"/>
      <c r="C138" s="8"/>
      <c r="D138" s="9"/>
      <c r="E138" s="8"/>
      <c r="F138" s="10" t="str">
        <f aca="false">IF(D138="","",ROUND(D138*E138/100,2))</f>
        <v/>
      </c>
      <c r="G138" s="8"/>
      <c r="H138" s="10" t="str">
        <f aca="false">IF(D138="","",ROUND(D138*G138/100,2))</f>
        <v/>
      </c>
      <c r="I138" s="10" t="str">
        <f aca="false">IF(D138="","",D138+F138-H138)</f>
        <v/>
      </c>
      <c r="J138" s="11" t="str">
        <f aca="false">IF(A138="","",YEAR(A138))</f>
        <v/>
      </c>
      <c r="K138" s="11" t="str">
        <f aca="false">IF(A138="","",ROUNDUP(MONTH(A138)/3,0))</f>
        <v/>
      </c>
    </row>
    <row r="139" customFormat="false" ht="15" hidden="false" customHeight="false" outlineLevel="0" collapsed="false">
      <c r="A139" s="7"/>
      <c r="B139" s="8"/>
      <c r="C139" s="8"/>
      <c r="D139" s="9"/>
      <c r="E139" s="8"/>
      <c r="F139" s="10" t="str">
        <f aca="false">IF(D139="","",ROUND(D139*E139/100,2))</f>
        <v/>
      </c>
      <c r="G139" s="8"/>
      <c r="H139" s="10" t="str">
        <f aca="false">IF(D139="","",ROUND(D139*G139/100,2))</f>
        <v/>
      </c>
      <c r="I139" s="10" t="str">
        <f aca="false">IF(D139="","",D139+F139-H139)</f>
        <v/>
      </c>
      <c r="J139" s="11" t="str">
        <f aca="false">IF(A139="","",YEAR(A139))</f>
        <v/>
      </c>
      <c r="K139" s="11" t="str">
        <f aca="false">IF(A139="","",ROUNDUP(MONTH(A139)/3,0))</f>
        <v/>
      </c>
    </row>
    <row r="140" customFormat="false" ht="15" hidden="false" customHeight="false" outlineLevel="0" collapsed="false">
      <c r="A140" s="7"/>
      <c r="B140" s="8"/>
      <c r="C140" s="8"/>
      <c r="D140" s="9"/>
      <c r="E140" s="8"/>
      <c r="F140" s="10" t="str">
        <f aca="false">IF(D140="","",ROUND(D140*E140/100,2))</f>
        <v/>
      </c>
      <c r="G140" s="8"/>
      <c r="H140" s="10" t="str">
        <f aca="false">IF(D140="","",ROUND(D140*G140/100,2))</f>
        <v/>
      </c>
      <c r="I140" s="10" t="str">
        <f aca="false">IF(D140="","",D140+F140-H140)</f>
        <v/>
      </c>
      <c r="J140" s="11" t="str">
        <f aca="false">IF(A140="","",YEAR(A140))</f>
        <v/>
      </c>
      <c r="K140" s="11" t="str">
        <f aca="false">IF(A140="","",ROUNDUP(MONTH(A140)/3,0))</f>
        <v/>
      </c>
    </row>
    <row r="141" customFormat="false" ht="15" hidden="false" customHeight="false" outlineLevel="0" collapsed="false">
      <c r="A141" s="7"/>
      <c r="B141" s="8"/>
      <c r="C141" s="8"/>
      <c r="D141" s="9"/>
      <c r="E141" s="8"/>
      <c r="F141" s="10" t="str">
        <f aca="false">IF(D141="","",ROUND(D141*E141/100,2))</f>
        <v/>
      </c>
      <c r="G141" s="8"/>
      <c r="H141" s="10" t="str">
        <f aca="false">IF(D141="","",ROUND(D141*G141/100,2))</f>
        <v/>
      </c>
      <c r="I141" s="10" t="str">
        <f aca="false">IF(D141="","",D141+F141-H141)</f>
        <v/>
      </c>
      <c r="J141" s="11" t="str">
        <f aca="false">IF(A141="","",YEAR(A141))</f>
        <v/>
      </c>
      <c r="K141" s="11" t="str">
        <f aca="false">IF(A141="","",ROUNDUP(MONTH(A141)/3,0))</f>
        <v/>
      </c>
    </row>
    <row r="142" customFormat="false" ht="15" hidden="false" customHeight="false" outlineLevel="0" collapsed="false">
      <c r="A142" s="7"/>
      <c r="B142" s="8"/>
      <c r="C142" s="8"/>
      <c r="D142" s="9"/>
      <c r="E142" s="8"/>
      <c r="F142" s="10" t="str">
        <f aca="false">IF(D142="","",ROUND(D142*E142/100,2))</f>
        <v/>
      </c>
      <c r="G142" s="8"/>
      <c r="H142" s="10" t="str">
        <f aca="false">IF(D142="","",ROUND(D142*G142/100,2))</f>
        <v/>
      </c>
      <c r="I142" s="10" t="str">
        <f aca="false">IF(D142="","",D142+F142-H142)</f>
        <v/>
      </c>
      <c r="J142" s="11" t="str">
        <f aca="false">IF(A142="","",YEAR(A142))</f>
        <v/>
      </c>
      <c r="K142" s="11" t="str">
        <f aca="false">IF(A142="","",ROUNDUP(MONTH(A142)/3,0))</f>
        <v/>
      </c>
    </row>
    <row r="143" customFormat="false" ht="15" hidden="false" customHeight="false" outlineLevel="0" collapsed="false">
      <c r="A143" s="7"/>
      <c r="B143" s="8"/>
      <c r="C143" s="8"/>
      <c r="D143" s="9"/>
      <c r="E143" s="8"/>
      <c r="F143" s="10" t="str">
        <f aca="false">IF(D143="","",ROUND(D143*E143/100,2))</f>
        <v/>
      </c>
      <c r="G143" s="8"/>
      <c r="H143" s="10" t="str">
        <f aca="false">IF(D143="","",ROUND(D143*G143/100,2))</f>
        <v/>
      </c>
      <c r="I143" s="10" t="str">
        <f aca="false">IF(D143="","",D143+F143-H143)</f>
        <v/>
      </c>
      <c r="J143" s="11" t="str">
        <f aca="false">IF(A143="","",YEAR(A143))</f>
        <v/>
      </c>
      <c r="K143" s="11" t="str">
        <f aca="false">IF(A143="","",ROUNDUP(MONTH(A143)/3,0))</f>
        <v/>
      </c>
    </row>
    <row r="144" customFormat="false" ht="15" hidden="false" customHeight="false" outlineLevel="0" collapsed="false">
      <c r="A144" s="7"/>
      <c r="B144" s="8"/>
      <c r="C144" s="8"/>
      <c r="D144" s="9"/>
      <c r="E144" s="8"/>
      <c r="F144" s="10" t="str">
        <f aca="false">IF(D144="","",ROUND(D144*E144/100,2))</f>
        <v/>
      </c>
      <c r="G144" s="8"/>
      <c r="H144" s="10" t="str">
        <f aca="false">IF(D144="","",ROUND(D144*G144/100,2))</f>
        <v/>
      </c>
      <c r="I144" s="10" t="str">
        <f aca="false">IF(D144="","",D144+F144-H144)</f>
        <v/>
      </c>
      <c r="J144" s="11" t="str">
        <f aca="false">IF(A144="","",YEAR(A144))</f>
        <v/>
      </c>
      <c r="K144" s="11" t="str">
        <f aca="false">IF(A144="","",ROUNDUP(MONTH(A144)/3,0))</f>
        <v/>
      </c>
    </row>
    <row r="145" customFormat="false" ht="15" hidden="false" customHeight="false" outlineLevel="0" collapsed="false">
      <c r="A145" s="7"/>
      <c r="B145" s="8"/>
      <c r="C145" s="8"/>
      <c r="D145" s="9"/>
      <c r="E145" s="8"/>
      <c r="F145" s="10" t="str">
        <f aca="false">IF(D145="","",ROUND(D145*E145/100,2))</f>
        <v/>
      </c>
      <c r="G145" s="8"/>
      <c r="H145" s="10" t="str">
        <f aca="false">IF(D145="","",ROUND(D145*G145/100,2))</f>
        <v/>
      </c>
      <c r="I145" s="10" t="str">
        <f aca="false">IF(D145="","",D145+F145-H145)</f>
        <v/>
      </c>
      <c r="J145" s="11" t="str">
        <f aca="false">IF(A145="","",YEAR(A145))</f>
        <v/>
      </c>
      <c r="K145" s="11" t="str">
        <f aca="false">IF(A145="","",ROUNDUP(MONTH(A145)/3,0))</f>
        <v/>
      </c>
    </row>
    <row r="146" customFormat="false" ht="15" hidden="false" customHeight="false" outlineLevel="0" collapsed="false">
      <c r="A146" s="7"/>
      <c r="B146" s="8"/>
      <c r="C146" s="8"/>
      <c r="D146" s="9"/>
      <c r="E146" s="8"/>
      <c r="F146" s="10" t="str">
        <f aca="false">IF(D146="","",ROUND(D146*E146/100,2))</f>
        <v/>
      </c>
      <c r="G146" s="8"/>
      <c r="H146" s="10" t="str">
        <f aca="false">IF(D146="","",ROUND(D146*G146/100,2))</f>
        <v/>
      </c>
      <c r="I146" s="10" t="str">
        <f aca="false">IF(D146="","",D146+F146-H146)</f>
        <v/>
      </c>
      <c r="J146" s="11" t="str">
        <f aca="false">IF(A146="","",YEAR(A146))</f>
        <v/>
      </c>
      <c r="K146" s="11" t="str">
        <f aca="false">IF(A146="","",ROUNDUP(MONTH(A146)/3,0))</f>
        <v/>
      </c>
    </row>
    <row r="147" customFormat="false" ht="15" hidden="false" customHeight="false" outlineLevel="0" collapsed="false">
      <c r="A147" s="7"/>
      <c r="B147" s="8"/>
      <c r="C147" s="8"/>
      <c r="D147" s="9"/>
      <c r="E147" s="8"/>
      <c r="F147" s="10" t="str">
        <f aca="false">IF(D147="","",ROUND(D147*E147/100,2))</f>
        <v/>
      </c>
      <c r="G147" s="8"/>
      <c r="H147" s="10" t="str">
        <f aca="false">IF(D147="","",ROUND(D147*G147/100,2))</f>
        <v/>
      </c>
      <c r="I147" s="10" t="str">
        <f aca="false">IF(D147="","",D147+F147-H147)</f>
        <v/>
      </c>
      <c r="J147" s="11" t="str">
        <f aca="false">IF(A147="","",YEAR(A147))</f>
        <v/>
      </c>
      <c r="K147" s="11" t="str">
        <f aca="false">IF(A147="","",ROUNDUP(MONTH(A147)/3,0))</f>
        <v/>
      </c>
    </row>
    <row r="148" customFormat="false" ht="15" hidden="false" customHeight="false" outlineLevel="0" collapsed="false">
      <c r="A148" s="7"/>
      <c r="B148" s="8"/>
      <c r="C148" s="8"/>
      <c r="D148" s="9"/>
      <c r="E148" s="8"/>
      <c r="F148" s="10" t="str">
        <f aca="false">IF(D148="","",ROUND(D148*E148/100,2))</f>
        <v/>
      </c>
      <c r="G148" s="8"/>
      <c r="H148" s="10" t="str">
        <f aca="false">IF(D148="","",ROUND(D148*G148/100,2))</f>
        <v/>
      </c>
      <c r="I148" s="10" t="str">
        <f aca="false">IF(D148="","",D148+F148-H148)</f>
        <v/>
      </c>
      <c r="J148" s="11" t="str">
        <f aca="false">IF(A148="","",YEAR(A148))</f>
        <v/>
      </c>
      <c r="K148" s="11" t="str">
        <f aca="false">IF(A148="","",ROUNDUP(MONTH(A148)/3,0))</f>
        <v/>
      </c>
    </row>
    <row r="149" customFormat="false" ht="15" hidden="false" customHeight="false" outlineLevel="0" collapsed="false">
      <c r="A149" s="7"/>
      <c r="B149" s="8"/>
      <c r="C149" s="8"/>
      <c r="D149" s="9"/>
      <c r="E149" s="8"/>
      <c r="F149" s="10" t="str">
        <f aca="false">IF(D149="","",ROUND(D149*E149/100,2))</f>
        <v/>
      </c>
      <c r="G149" s="8"/>
      <c r="H149" s="10" t="str">
        <f aca="false">IF(D149="","",ROUND(D149*G149/100,2))</f>
        <v/>
      </c>
      <c r="I149" s="10" t="str">
        <f aca="false">IF(D149="","",D149+F149-H149)</f>
        <v/>
      </c>
      <c r="J149" s="11" t="str">
        <f aca="false">IF(A149="","",YEAR(A149))</f>
        <v/>
      </c>
      <c r="K149" s="11" t="str">
        <f aca="false">IF(A149="","",ROUNDUP(MONTH(A149)/3,0))</f>
        <v/>
      </c>
    </row>
    <row r="150" customFormat="false" ht="15" hidden="false" customHeight="false" outlineLevel="0" collapsed="false">
      <c r="A150" s="7"/>
      <c r="B150" s="8"/>
      <c r="C150" s="8"/>
      <c r="D150" s="9"/>
      <c r="E150" s="8"/>
      <c r="F150" s="10" t="str">
        <f aca="false">IF(D150="","",ROUND(D150*E150/100,2))</f>
        <v/>
      </c>
      <c r="G150" s="8"/>
      <c r="H150" s="10" t="str">
        <f aca="false">IF(D150="","",ROUND(D150*G150/100,2))</f>
        <v/>
      </c>
      <c r="I150" s="10" t="str">
        <f aca="false">IF(D150="","",D150+F150-H150)</f>
        <v/>
      </c>
      <c r="J150" s="11" t="str">
        <f aca="false">IF(A150="","",YEAR(A150))</f>
        <v/>
      </c>
      <c r="K150" s="11" t="str">
        <f aca="false">IF(A150="","",ROUNDUP(MONTH(A150)/3,0))</f>
        <v/>
      </c>
    </row>
    <row r="151" customFormat="false" ht="15" hidden="false" customHeight="false" outlineLevel="0" collapsed="false">
      <c r="A151" s="7"/>
      <c r="B151" s="8"/>
      <c r="C151" s="8"/>
      <c r="D151" s="9"/>
      <c r="E151" s="8"/>
      <c r="F151" s="10" t="str">
        <f aca="false">IF(D151="","",ROUND(D151*E151/100,2))</f>
        <v/>
      </c>
      <c r="G151" s="8"/>
      <c r="H151" s="10" t="str">
        <f aca="false">IF(D151="","",ROUND(D151*G151/100,2))</f>
        <v/>
      </c>
      <c r="I151" s="10" t="str">
        <f aca="false">IF(D151="","",D151+F151-H151)</f>
        <v/>
      </c>
      <c r="J151" s="11" t="str">
        <f aca="false">IF(A151="","",YEAR(A151))</f>
        <v/>
      </c>
      <c r="K151" s="11" t="str">
        <f aca="false">IF(A151="","",ROUNDUP(MONTH(A151)/3,0))</f>
        <v/>
      </c>
    </row>
    <row r="152" customFormat="false" ht="15" hidden="false" customHeight="false" outlineLevel="0" collapsed="false">
      <c r="A152" s="7"/>
      <c r="B152" s="8"/>
      <c r="C152" s="8"/>
      <c r="D152" s="9"/>
      <c r="E152" s="8"/>
      <c r="F152" s="10" t="str">
        <f aca="false">IF(D152="","",ROUND(D152*E152/100,2))</f>
        <v/>
      </c>
      <c r="G152" s="8"/>
      <c r="H152" s="10" t="str">
        <f aca="false">IF(D152="","",ROUND(D152*G152/100,2))</f>
        <v/>
      </c>
      <c r="I152" s="10" t="str">
        <f aca="false">IF(D152="","",D152+F152-H152)</f>
        <v/>
      </c>
      <c r="J152" s="11" t="str">
        <f aca="false">IF(A152="","",YEAR(A152))</f>
        <v/>
      </c>
      <c r="K152" s="11" t="str">
        <f aca="false">IF(A152="","",ROUNDUP(MONTH(A152)/3,0))</f>
        <v/>
      </c>
    </row>
    <row r="153" customFormat="false" ht="15" hidden="false" customHeight="false" outlineLevel="0" collapsed="false">
      <c r="A153" s="7"/>
      <c r="B153" s="8"/>
      <c r="C153" s="8"/>
      <c r="D153" s="9"/>
      <c r="E153" s="8"/>
      <c r="F153" s="10" t="str">
        <f aca="false">IF(D153="","",ROUND(D153*E153/100,2))</f>
        <v/>
      </c>
      <c r="G153" s="8"/>
      <c r="H153" s="10" t="str">
        <f aca="false">IF(D153="","",ROUND(D153*G153/100,2))</f>
        <v/>
      </c>
      <c r="I153" s="10" t="str">
        <f aca="false">IF(D153="","",D153+F153-H153)</f>
        <v/>
      </c>
      <c r="J153" s="11" t="str">
        <f aca="false">IF(A153="","",YEAR(A153))</f>
        <v/>
      </c>
      <c r="K153" s="11" t="str">
        <f aca="false">IF(A153="","",ROUNDUP(MONTH(A153)/3,0))</f>
        <v/>
      </c>
    </row>
    <row r="154" customFormat="false" ht="15" hidden="false" customHeight="false" outlineLevel="0" collapsed="false">
      <c r="A154" s="7"/>
      <c r="B154" s="8"/>
      <c r="C154" s="8"/>
      <c r="D154" s="9"/>
      <c r="E154" s="8"/>
      <c r="F154" s="10" t="str">
        <f aca="false">IF(D154="","",ROUND(D154*E154/100,2))</f>
        <v/>
      </c>
      <c r="G154" s="8"/>
      <c r="H154" s="10" t="str">
        <f aca="false">IF(D154="","",ROUND(D154*G154/100,2))</f>
        <v/>
      </c>
      <c r="I154" s="10" t="str">
        <f aca="false">IF(D154="","",D154+F154-H154)</f>
        <v/>
      </c>
      <c r="J154" s="11" t="str">
        <f aca="false">IF(A154="","",YEAR(A154))</f>
        <v/>
      </c>
      <c r="K154" s="11" t="str">
        <f aca="false">IF(A154="","",ROUNDUP(MONTH(A154)/3,0))</f>
        <v/>
      </c>
    </row>
    <row r="155" customFormat="false" ht="15" hidden="false" customHeight="false" outlineLevel="0" collapsed="false">
      <c r="A155" s="7"/>
      <c r="B155" s="8"/>
      <c r="C155" s="8"/>
      <c r="D155" s="9"/>
      <c r="E155" s="8"/>
      <c r="F155" s="10" t="str">
        <f aca="false">IF(D155="","",ROUND(D155*E155/100,2))</f>
        <v/>
      </c>
      <c r="G155" s="8"/>
      <c r="H155" s="10" t="str">
        <f aca="false">IF(D155="","",ROUND(D155*G155/100,2))</f>
        <v/>
      </c>
      <c r="I155" s="10" t="str">
        <f aca="false">IF(D155="","",D155+F155-H155)</f>
        <v/>
      </c>
      <c r="J155" s="11" t="str">
        <f aca="false">IF(A155="","",YEAR(A155))</f>
        <v/>
      </c>
      <c r="K155" s="11" t="str">
        <f aca="false">IF(A155="","",ROUNDUP(MONTH(A155)/3,0))</f>
        <v/>
      </c>
    </row>
    <row r="156" customFormat="false" ht="15" hidden="false" customHeight="false" outlineLevel="0" collapsed="false">
      <c r="A156" s="7"/>
      <c r="B156" s="8"/>
      <c r="C156" s="8"/>
      <c r="D156" s="9"/>
      <c r="E156" s="8"/>
      <c r="F156" s="10" t="str">
        <f aca="false">IF(D156="","",ROUND(D156*E156/100,2))</f>
        <v/>
      </c>
      <c r="G156" s="8"/>
      <c r="H156" s="10" t="str">
        <f aca="false">IF(D156="","",ROUND(D156*G156/100,2))</f>
        <v/>
      </c>
      <c r="I156" s="10" t="str">
        <f aca="false">IF(D156="","",D156+F156-H156)</f>
        <v/>
      </c>
      <c r="J156" s="11" t="str">
        <f aca="false">IF(A156="","",YEAR(A156))</f>
        <v/>
      </c>
      <c r="K156" s="11" t="str">
        <f aca="false">IF(A156="","",ROUNDUP(MONTH(A156)/3,0))</f>
        <v/>
      </c>
    </row>
    <row r="157" customFormat="false" ht="15" hidden="false" customHeight="false" outlineLevel="0" collapsed="false">
      <c r="A157" s="7"/>
      <c r="B157" s="8"/>
      <c r="C157" s="8"/>
      <c r="D157" s="9"/>
      <c r="E157" s="8"/>
      <c r="F157" s="10" t="str">
        <f aca="false">IF(D157="","",ROUND(D157*E157/100,2))</f>
        <v/>
      </c>
      <c r="G157" s="8"/>
      <c r="H157" s="10" t="str">
        <f aca="false">IF(D157="","",ROUND(D157*G157/100,2))</f>
        <v/>
      </c>
      <c r="I157" s="10" t="str">
        <f aca="false">IF(D157="","",D157+F157-H157)</f>
        <v/>
      </c>
      <c r="J157" s="11" t="str">
        <f aca="false">IF(A157="","",YEAR(A157))</f>
        <v/>
      </c>
      <c r="K157" s="11" t="str">
        <f aca="false">IF(A157="","",ROUNDUP(MONTH(A157)/3,0))</f>
        <v/>
      </c>
    </row>
    <row r="158" customFormat="false" ht="15" hidden="false" customHeight="false" outlineLevel="0" collapsed="false">
      <c r="A158" s="7"/>
      <c r="B158" s="8"/>
      <c r="C158" s="8"/>
      <c r="D158" s="9"/>
      <c r="E158" s="8"/>
      <c r="F158" s="10" t="str">
        <f aca="false">IF(D158="","",ROUND(D158*E158/100,2))</f>
        <v/>
      </c>
      <c r="G158" s="8"/>
      <c r="H158" s="10" t="str">
        <f aca="false">IF(D158="","",ROUND(D158*G158/100,2))</f>
        <v/>
      </c>
      <c r="I158" s="10" t="str">
        <f aca="false">IF(D158="","",D158+F158-H158)</f>
        <v/>
      </c>
      <c r="J158" s="11" t="str">
        <f aca="false">IF(A158="","",YEAR(A158))</f>
        <v/>
      </c>
      <c r="K158" s="11" t="str">
        <f aca="false">IF(A158="","",ROUNDUP(MONTH(A158)/3,0))</f>
        <v/>
      </c>
    </row>
    <row r="159" customFormat="false" ht="15" hidden="false" customHeight="false" outlineLevel="0" collapsed="false">
      <c r="A159" s="7"/>
      <c r="B159" s="8"/>
      <c r="C159" s="8"/>
      <c r="D159" s="9"/>
      <c r="E159" s="8"/>
      <c r="F159" s="10" t="str">
        <f aca="false">IF(D159="","",ROUND(D159*E159/100,2))</f>
        <v/>
      </c>
      <c r="G159" s="8"/>
      <c r="H159" s="10" t="str">
        <f aca="false">IF(D159="","",ROUND(D159*G159/100,2))</f>
        <v/>
      </c>
      <c r="I159" s="10" t="str">
        <f aca="false">IF(D159="","",D159+F159-H159)</f>
        <v/>
      </c>
      <c r="J159" s="11" t="str">
        <f aca="false">IF(A159="","",YEAR(A159))</f>
        <v/>
      </c>
      <c r="K159" s="11" t="str">
        <f aca="false">IF(A159="","",ROUNDUP(MONTH(A159)/3,0))</f>
        <v/>
      </c>
    </row>
    <row r="160" customFormat="false" ht="15" hidden="false" customHeight="false" outlineLevel="0" collapsed="false">
      <c r="A160" s="7"/>
      <c r="B160" s="8"/>
      <c r="C160" s="8"/>
      <c r="D160" s="9"/>
      <c r="E160" s="8"/>
      <c r="F160" s="10" t="str">
        <f aca="false">IF(D160="","",ROUND(D160*E160/100,2))</f>
        <v/>
      </c>
      <c r="G160" s="8"/>
      <c r="H160" s="10" t="str">
        <f aca="false">IF(D160="","",ROUND(D160*G160/100,2))</f>
        <v/>
      </c>
      <c r="I160" s="10" t="str">
        <f aca="false">IF(D160="","",D160+F160-H160)</f>
        <v/>
      </c>
      <c r="J160" s="11" t="str">
        <f aca="false">IF(A160="","",YEAR(A160))</f>
        <v/>
      </c>
      <c r="K160" s="11" t="str">
        <f aca="false">IF(A160="","",ROUNDUP(MONTH(A160)/3,0))</f>
        <v/>
      </c>
    </row>
    <row r="161" customFormat="false" ht="15" hidden="false" customHeight="false" outlineLevel="0" collapsed="false">
      <c r="A161" s="7"/>
      <c r="B161" s="8"/>
      <c r="C161" s="8"/>
      <c r="D161" s="9"/>
      <c r="E161" s="8"/>
      <c r="F161" s="10" t="str">
        <f aca="false">IF(D161="","",ROUND(D161*E161/100,2))</f>
        <v/>
      </c>
      <c r="G161" s="8"/>
      <c r="H161" s="10" t="str">
        <f aca="false">IF(D161="","",ROUND(D161*G161/100,2))</f>
        <v/>
      </c>
      <c r="I161" s="10" t="str">
        <f aca="false">IF(D161="","",D161+F161-H161)</f>
        <v/>
      </c>
      <c r="J161" s="11" t="str">
        <f aca="false">IF(A161="","",YEAR(A161))</f>
        <v/>
      </c>
      <c r="K161" s="11" t="str">
        <f aca="false">IF(A161="","",ROUNDUP(MONTH(A161)/3,0))</f>
        <v/>
      </c>
    </row>
    <row r="162" customFormat="false" ht="15" hidden="false" customHeight="false" outlineLevel="0" collapsed="false">
      <c r="A162" s="7"/>
      <c r="B162" s="8"/>
      <c r="C162" s="8"/>
      <c r="D162" s="9"/>
      <c r="E162" s="8"/>
      <c r="F162" s="10" t="str">
        <f aca="false">IF(D162="","",ROUND(D162*E162/100,2))</f>
        <v/>
      </c>
      <c r="G162" s="8"/>
      <c r="H162" s="10" t="str">
        <f aca="false">IF(D162="","",ROUND(D162*G162/100,2))</f>
        <v/>
      </c>
      <c r="I162" s="10" t="str">
        <f aca="false">IF(D162="","",D162+F162-H162)</f>
        <v/>
      </c>
      <c r="J162" s="11" t="str">
        <f aca="false">IF(A162="","",YEAR(A162))</f>
        <v/>
      </c>
      <c r="K162" s="11" t="str">
        <f aca="false">IF(A162="","",ROUNDUP(MONTH(A162)/3,0))</f>
        <v/>
      </c>
    </row>
    <row r="163" customFormat="false" ht="15" hidden="false" customHeight="false" outlineLevel="0" collapsed="false">
      <c r="A163" s="7"/>
      <c r="B163" s="8"/>
      <c r="C163" s="8"/>
      <c r="D163" s="9"/>
      <c r="E163" s="8"/>
      <c r="F163" s="10" t="str">
        <f aca="false">IF(D163="","",ROUND(D163*E163/100,2))</f>
        <v/>
      </c>
      <c r="G163" s="8"/>
      <c r="H163" s="10" t="str">
        <f aca="false">IF(D163="","",ROUND(D163*G163/100,2))</f>
        <v/>
      </c>
      <c r="I163" s="10" t="str">
        <f aca="false">IF(D163="","",D163+F163-H163)</f>
        <v/>
      </c>
      <c r="J163" s="11" t="str">
        <f aca="false">IF(A163="","",YEAR(A163))</f>
        <v/>
      </c>
      <c r="K163" s="11" t="str">
        <f aca="false">IF(A163="","",ROUNDUP(MONTH(A163)/3,0))</f>
        <v/>
      </c>
    </row>
    <row r="164" customFormat="false" ht="15" hidden="false" customHeight="false" outlineLevel="0" collapsed="false">
      <c r="A164" s="7"/>
      <c r="B164" s="8"/>
      <c r="C164" s="8"/>
      <c r="D164" s="9"/>
      <c r="E164" s="8"/>
      <c r="F164" s="10" t="str">
        <f aca="false">IF(D164="","",ROUND(D164*E164/100,2))</f>
        <v/>
      </c>
      <c r="G164" s="8"/>
      <c r="H164" s="10" t="str">
        <f aca="false">IF(D164="","",ROUND(D164*G164/100,2))</f>
        <v/>
      </c>
      <c r="I164" s="10" t="str">
        <f aca="false">IF(D164="","",D164+F164-H164)</f>
        <v/>
      </c>
      <c r="J164" s="11" t="str">
        <f aca="false">IF(A164="","",YEAR(A164))</f>
        <v/>
      </c>
      <c r="K164" s="11" t="str">
        <f aca="false">IF(A164="","",ROUNDUP(MONTH(A164)/3,0))</f>
        <v/>
      </c>
    </row>
    <row r="165" customFormat="false" ht="15" hidden="false" customHeight="false" outlineLevel="0" collapsed="false">
      <c r="A165" s="7"/>
      <c r="B165" s="8"/>
      <c r="C165" s="8"/>
      <c r="D165" s="9"/>
      <c r="E165" s="8"/>
      <c r="F165" s="10" t="str">
        <f aca="false">IF(D165="","",ROUND(D165*E165/100,2))</f>
        <v/>
      </c>
      <c r="G165" s="8"/>
      <c r="H165" s="10" t="str">
        <f aca="false">IF(D165="","",ROUND(D165*G165/100,2))</f>
        <v/>
      </c>
      <c r="I165" s="10" t="str">
        <f aca="false">IF(D165="","",D165+F165-H165)</f>
        <v/>
      </c>
      <c r="J165" s="11" t="str">
        <f aca="false">IF(A165="","",YEAR(A165))</f>
        <v/>
      </c>
      <c r="K165" s="11" t="str">
        <f aca="false">IF(A165="","",ROUNDUP(MONTH(A165)/3,0))</f>
        <v/>
      </c>
    </row>
    <row r="166" customFormat="false" ht="15" hidden="false" customHeight="false" outlineLevel="0" collapsed="false">
      <c r="A166" s="7"/>
      <c r="B166" s="8"/>
      <c r="C166" s="8"/>
      <c r="D166" s="9"/>
      <c r="E166" s="8"/>
      <c r="F166" s="10" t="str">
        <f aca="false">IF(D166="","",ROUND(D166*E166/100,2))</f>
        <v/>
      </c>
      <c r="G166" s="8"/>
      <c r="H166" s="10" t="str">
        <f aca="false">IF(D166="","",ROUND(D166*G166/100,2))</f>
        <v/>
      </c>
      <c r="I166" s="10" t="str">
        <f aca="false">IF(D166="","",D166+F166-H166)</f>
        <v/>
      </c>
      <c r="J166" s="11" t="str">
        <f aca="false">IF(A166="","",YEAR(A166))</f>
        <v/>
      </c>
      <c r="K166" s="11" t="str">
        <f aca="false">IF(A166="","",ROUNDUP(MONTH(A166)/3,0))</f>
        <v/>
      </c>
    </row>
    <row r="167" customFormat="false" ht="15" hidden="false" customHeight="false" outlineLevel="0" collapsed="false">
      <c r="A167" s="7"/>
      <c r="B167" s="8"/>
      <c r="C167" s="8"/>
      <c r="D167" s="9"/>
      <c r="E167" s="8"/>
      <c r="F167" s="10" t="str">
        <f aca="false">IF(D167="","",ROUND(D167*E167/100,2))</f>
        <v/>
      </c>
      <c r="G167" s="8"/>
      <c r="H167" s="10" t="str">
        <f aca="false">IF(D167="","",ROUND(D167*G167/100,2))</f>
        <v/>
      </c>
      <c r="I167" s="10" t="str">
        <f aca="false">IF(D167="","",D167+F167-H167)</f>
        <v/>
      </c>
      <c r="J167" s="11" t="str">
        <f aca="false">IF(A167="","",YEAR(A167))</f>
        <v/>
      </c>
      <c r="K167" s="11" t="str">
        <f aca="false">IF(A167="","",ROUNDUP(MONTH(A167)/3,0))</f>
        <v/>
      </c>
    </row>
    <row r="168" customFormat="false" ht="15" hidden="false" customHeight="false" outlineLevel="0" collapsed="false">
      <c r="A168" s="7"/>
      <c r="B168" s="8"/>
      <c r="C168" s="8"/>
      <c r="D168" s="9"/>
      <c r="E168" s="8"/>
      <c r="F168" s="10" t="str">
        <f aca="false">IF(D168="","",ROUND(D168*E168/100,2))</f>
        <v/>
      </c>
      <c r="G168" s="8"/>
      <c r="H168" s="10" t="str">
        <f aca="false">IF(D168="","",ROUND(D168*G168/100,2))</f>
        <v/>
      </c>
      <c r="I168" s="10" t="str">
        <f aca="false">IF(D168="","",D168+F168-H168)</f>
        <v/>
      </c>
      <c r="J168" s="11" t="str">
        <f aca="false">IF(A168="","",YEAR(A168))</f>
        <v/>
      </c>
      <c r="K168" s="11" t="str">
        <f aca="false">IF(A168="","",ROUNDUP(MONTH(A168)/3,0))</f>
        <v/>
      </c>
    </row>
    <row r="169" customFormat="false" ht="15" hidden="false" customHeight="false" outlineLevel="0" collapsed="false">
      <c r="A169" s="7"/>
      <c r="B169" s="8"/>
      <c r="C169" s="8"/>
      <c r="D169" s="9"/>
      <c r="E169" s="8"/>
      <c r="F169" s="10" t="str">
        <f aca="false">IF(D169="","",ROUND(D169*E169/100,2))</f>
        <v/>
      </c>
      <c r="G169" s="8"/>
      <c r="H169" s="10" t="str">
        <f aca="false">IF(D169="","",ROUND(D169*G169/100,2))</f>
        <v/>
      </c>
      <c r="I169" s="10" t="str">
        <f aca="false">IF(D169="","",D169+F169-H169)</f>
        <v/>
      </c>
      <c r="J169" s="11" t="str">
        <f aca="false">IF(A169="","",YEAR(A169))</f>
        <v/>
      </c>
      <c r="K169" s="11" t="str">
        <f aca="false">IF(A169="","",ROUNDUP(MONTH(A169)/3,0))</f>
        <v/>
      </c>
    </row>
    <row r="170" customFormat="false" ht="15" hidden="false" customHeight="false" outlineLevel="0" collapsed="false">
      <c r="A170" s="7"/>
      <c r="B170" s="8"/>
      <c r="C170" s="8"/>
      <c r="D170" s="9"/>
      <c r="E170" s="8"/>
      <c r="F170" s="10" t="str">
        <f aca="false">IF(D170="","",ROUND(D170*E170/100,2))</f>
        <v/>
      </c>
      <c r="G170" s="8"/>
      <c r="H170" s="10" t="str">
        <f aca="false">IF(D170="","",ROUND(D170*G170/100,2))</f>
        <v/>
      </c>
      <c r="I170" s="10" t="str">
        <f aca="false">IF(D170="","",D170+F170-H170)</f>
        <v/>
      </c>
      <c r="J170" s="11" t="str">
        <f aca="false">IF(A170="","",YEAR(A170))</f>
        <v/>
      </c>
      <c r="K170" s="11" t="str">
        <f aca="false">IF(A170="","",ROUNDUP(MONTH(A170)/3,0))</f>
        <v/>
      </c>
    </row>
    <row r="171" customFormat="false" ht="15" hidden="false" customHeight="false" outlineLevel="0" collapsed="false">
      <c r="A171" s="7"/>
      <c r="B171" s="8"/>
      <c r="C171" s="8"/>
      <c r="D171" s="9"/>
      <c r="E171" s="8"/>
      <c r="F171" s="10" t="str">
        <f aca="false">IF(D171="","",ROUND(D171*E171/100,2))</f>
        <v/>
      </c>
      <c r="G171" s="8"/>
      <c r="H171" s="10" t="str">
        <f aca="false">IF(D171="","",ROUND(D171*G171/100,2))</f>
        <v/>
      </c>
      <c r="I171" s="10" t="str">
        <f aca="false">IF(D171="","",D171+F171-H171)</f>
        <v/>
      </c>
      <c r="J171" s="11" t="str">
        <f aca="false">IF(A171="","",YEAR(A171))</f>
        <v/>
      </c>
      <c r="K171" s="11" t="str">
        <f aca="false">IF(A171="","",ROUNDUP(MONTH(A171)/3,0))</f>
        <v/>
      </c>
    </row>
    <row r="172" customFormat="false" ht="15" hidden="false" customHeight="false" outlineLevel="0" collapsed="false">
      <c r="A172" s="7"/>
      <c r="B172" s="8"/>
      <c r="C172" s="8"/>
      <c r="D172" s="9"/>
      <c r="E172" s="8"/>
      <c r="F172" s="10" t="str">
        <f aca="false">IF(D172="","",ROUND(D172*E172/100,2))</f>
        <v/>
      </c>
      <c r="G172" s="8"/>
      <c r="H172" s="10" t="str">
        <f aca="false">IF(D172="","",ROUND(D172*G172/100,2))</f>
        <v/>
      </c>
      <c r="I172" s="10" t="str">
        <f aca="false">IF(D172="","",D172+F172-H172)</f>
        <v/>
      </c>
      <c r="J172" s="11" t="str">
        <f aca="false">IF(A172="","",YEAR(A172))</f>
        <v/>
      </c>
      <c r="K172" s="11" t="str">
        <f aca="false">IF(A172="","",ROUNDUP(MONTH(A172)/3,0))</f>
        <v/>
      </c>
    </row>
    <row r="173" customFormat="false" ht="15" hidden="false" customHeight="false" outlineLevel="0" collapsed="false">
      <c r="A173" s="7"/>
      <c r="B173" s="8"/>
      <c r="C173" s="8"/>
      <c r="D173" s="9"/>
      <c r="E173" s="8"/>
      <c r="F173" s="10" t="str">
        <f aca="false">IF(D173="","",ROUND(D173*E173/100,2))</f>
        <v/>
      </c>
      <c r="G173" s="8"/>
      <c r="H173" s="10" t="str">
        <f aca="false">IF(D173="","",ROUND(D173*G173/100,2))</f>
        <v/>
      </c>
      <c r="I173" s="10" t="str">
        <f aca="false">IF(D173="","",D173+F173-H173)</f>
        <v/>
      </c>
      <c r="J173" s="11" t="str">
        <f aca="false">IF(A173="","",YEAR(A173))</f>
        <v/>
      </c>
      <c r="K173" s="11" t="str">
        <f aca="false">IF(A173="","",ROUNDUP(MONTH(A173)/3,0))</f>
        <v/>
      </c>
    </row>
    <row r="174" customFormat="false" ht="15" hidden="false" customHeight="false" outlineLevel="0" collapsed="false">
      <c r="A174" s="7"/>
      <c r="B174" s="8"/>
      <c r="C174" s="8"/>
      <c r="D174" s="9"/>
      <c r="E174" s="8"/>
      <c r="F174" s="10" t="str">
        <f aca="false">IF(D174="","",ROUND(D174*E174/100,2))</f>
        <v/>
      </c>
      <c r="G174" s="8"/>
      <c r="H174" s="10" t="str">
        <f aca="false">IF(D174="","",ROUND(D174*G174/100,2))</f>
        <v/>
      </c>
      <c r="I174" s="10" t="str">
        <f aca="false">IF(D174="","",D174+F174-H174)</f>
        <v/>
      </c>
      <c r="J174" s="11" t="str">
        <f aca="false">IF(A174="","",YEAR(A174))</f>
        <v/>
      </c>
      <c r="K174" s="11" t="str">
        <f aca="false">IF(A174="","",ROUNDUP(MONTH(A174)/3,0))</f>
        <v/>
      </c>
    </row>
    <row r="175" customFormat="false" ht="15" hidden="false" customHeight="false" outlineLevel="0" collapsed="false">
      <c r="A175" s="7"/>
      <c r="B175" s="8"/>
      <c r="C175" s="8"/>
      <c r="D175" s="9"/>
      <c r="E175" s="8"/>
      <c r="F175" s="10" t="str">
        <f aca="false">IF(D175="","",ROUND(D175*E175/100,2))</f>
        <v/>
      </c>
      <c r="G175" s="8"/>
      <c r="H175" s="10" t="str">
        <f aca="false">IF(D175="","",ROUND(D175*G175/100,2))</f>
        <v/>
      </c>
      <c r="I175" s="10" t="str">
        <f aca="false">IF(D175="","",D175+F175-H175)</f>
        <v/>
      </c>
      <c r="J175" s="11" t="str">
        <f aca="false">IF(A175="","",YEAR(A175))</f>
        <v/>
      </c>
      <c r="K175" s="11" t="str">
        <f aca="false">IF(A175="","",ROUNDUP(MONTH(A175)/3,0))</f>
        <v/>
      </c>
    </row>
    <row r="176" customFormat="false" ht="15" hidden="false" customHeight="false" outlineLevel="0" collapsed="false">
      <c r="A176" s="7"/>
      <c r="B176" s="8"/>
      <c r="C176" s="8"/>
      <c r="D176" s="9"/>
      <c r="E176" s="8"/>
      <c r="F176" s="10" t="str">
        <f aca="false">IF(D176="","",ROUND(D176*E176/100,2))</f>
        <v/>
      </c>
      <c r="G176" s="8"/>
      <c r="H176" s="10" t="str">
        <f aca="false">IF(D176="","",ROUND(D176*G176/100,2))</f>
        <v/>
      </c>
      <c r="I176" s="10" t="str">
        <f aca="false">IF(D176="","",D176+F176-H176)</f>
        <v/>
      </c>
      <c r="J176" s="11" t="str">
        <f aca="false">IF(A176="","",YEAR(A176))</f>
        <v/>
      </c>
      <c r="K176" s="11" t="str">
        <f aca="false">IF(A176="","",ROUNDUP(MONTH(A176)/3,0))</f>
        <v/>
      </c>
    </row>
    <row r="177" customFormat="false" ht="15" hidden="false" customHeight="false" outlineLevel="0" collapsed="false">
      <c r="A177" s="7"/>
      <c r="B177" s="8"/>
      <c r="C177" s="8"/>
      <c r="D177" s="9"/>
      <c r="E177" s="8"/>
      <c r="F177" s="10" t="str">
        <f aca="false">IF(D177="","",ROUND(D177*E177/100,2))</f>
        <v/>
      </c>
      <c r="G177" s="8"/>
      <c r="H177" s="10" t="str">
        <f aca="false">IF(D177="","",ROUND(D177*G177/100,2))</f>
        <v/>
      </c>
      <c r="I177" s="10" t="str">
        <f aca="false">IF(D177="","",D177+F177-H177)</f>
        <v/>
      </c>
      <c r="J177" s="11" t="str">
        <f aca="false">IF(A177="","",YEAR(A177))</f>
        <v/>
      </c>
      <c r="K177" s="11" t="str">
        <f aca="false">IF(A177="","",ROUNDUP(MONTH(A177)/3,0))</f>
        <v/>
      </c>
    </row>
    <row r="178" customFormat="false" ht="15" hidden="false" customHeight="false" outlineLevel="0" collapsed="false">
      <c r="A178" s="7"/>
      <c r="B178" s="8"/>
      <c r="C178" s="8"/>
      <c r="D178" s="9"/>
      <c r="E178" s="8"/>
      <c r="F178" s="10" t="str">
        <f aca="false">IF(D178="","",ROUND(D178*E178/100,2))</f>
        <v/>
      </c>
      <c r="G178" s="8"/>
      <c r="H178" s="10" t="str">
        <f aca="false">IF(D178="","",ROUND(D178*G178/100,2))</f>
        <v/>
      </c>
      <c r="I178" s="10" t="str">
        <f aca="false">IF(D178="","",D178+F178-H178)</f>
        <v/>
      </c>
      <c r="J178" s="11" t="str">
        <f aca="false">IF(A178="","",YEAR(A178))</f>
        <v/>
      </c>
      <c r="K178" s="11" t="str">
        <f aca="false">IF(A178="","",ROUNDUP(MONTH(A178)/3,0))</f>
        <v/>
      </c>
    </row>
    <row r="179" customFormat="false" ht="15" hidden="false" customHeight="false" outlineLevel="0" collapsed="false">
      <c r="A179" s="7"/>
      <c r="B179" s="8"/>
      <c r="C179" s="8"/>
      <c r="D179" s="9"/>
      <c r="E179" s="8"/>
      <c r="F179" s="10" t="str">
        <f aca="false">IF(D179="","",ROUND(D179*E179/100,2))</f>
        <v/>
      </c>
      <c r="G179" s="8"/>
      <c r="H179" s="10" t="str">
        <f aca="false">IF(D179="","",ROUND(D179*G179/100,2))</f>
        <v/>
      </c>
      <c r="I179" s="10" t="str">
        <f aca="false">IF(D179="","",D179+F179-H179)</f>
        <v/>
      </c>
      <c r="J179" s="11" t="str">
        <f aca="false">IF(A179="","",YEAR(A179))</f>
        <v/>
      </c>
      <c r="K179" s="11" t="str">
        <f aca="false">IF(A179="","",ROUNDUP(MONTH(A179)/3,0))</f>
        <v/>
      </c>
    </row>
    <row r="180" customFormat="false" ht="15" hidden="false" customHeight="false" outlineLevel="0" collapsed="false">
      <c r="A180" s="7"/>
      <c r="B180" s="8"/>
      <c r="C180" s="8"/>
      <c r="D180" s="9"/>
      <c r="E180" s="8"/>
      <c r="F180" s="10" t="str">
        <f aca="false">IF(D180="","",ROUND(D180*E180/100,2))</f>
        <v/>
      </c>
      <c r="G180" s="8"/>
      <c r="H180" s="10" t="str">
        <f aca="false">IF(D180="","",ROUND(D180*G180/100,2))</f>
        <v/>
      </c>
      <c r="I180" s="10" t="str">
        <f aca="false">IF(D180="","",D180+F180-H180)</f>
        <v/>
      </c>
      <c r="J180" s="11" t="str">
        <f aca="false">IF(A180="","",YEAR(A180))</f>
        <v/>
      </c>
      <c r="K180" s="11" t="str">
        <f aca="false">IF(A180="","",ROUNDUP(MONTH(A180)/3,0))</f>
        <v/>
      </c>
    </row>
    <row r="181" customFormat="false" ht="15" hidden="false" customHeight="false" outlineLevel="0" collapsed="false">
      <c r="A181" s="7"/>
      <c r="B181" s="8"/>
      <c r="C181" s="8"/>
      <c r="D181" s="9"/>
      <c r="E181" s="8"/>
      <c r="F181" s="10" t="str">
        <f aca="false">IF(D181="","",ROUND(D181*E181/100,2))</f>
        <v/>
      </c>
      <c r="G181" s="8"/>
      <c r="H181" s="10" t="str">
        <f aca="false">IF(D181="","",ROUND(D181*G181/100,2))</f>
        <v/>
      </c>
      <c r="I181" s="10" t="str">
        <f aca="false">IF(D181="","",D181+F181-H181)</f>
        <v/>
      </c>
      <c r="J181" s="11" t="str">
        <f aca="false">IF(A181="","",YEAR(A181))</f>
        <v/>
      </c>
      <c r="K181" s="11" t="str">
        <f aca="false">IF(A181="","",ROUNDUP(MONTH(A181)/3,0))</f>
        <v/>
      </c>
    </row>
    <row r="182" customFormat="false" ht="15" hidden="false" customHeight="false" outlineLevel="0" collapsed="false">
      <c r="A182" s="7"/>
      <c r="B182" s="8"/>
      <c r="C182" s="8"/>
      <c r="D182" s="9"/>
      <c r="E182" s="8"/>
      <c r="F182" s="10" t="str">
        <f aca="false">IF(D182="","",ROUND(D182*E182/100,2))</f>
        <v/>
      </c>
      <c r="G182" s="8"/>
      <c r="H182" s="10" t="str">
        <f aca="false">IF(D182="","",ROUND(D182*G182/100,2))</f>
        <v/>
      </c>
      <c r="I182" s="10" t="str">
        <f aca="false">IF(D182="","",D182+F182-H182)</f>
        <v/>
      </c>
      <c r="J182" s="11" t="str">
        <f aca="false">IF(A182="","",YEAR(A182))</f>
        <v/>
      </c>
      <c r="K182" s="11" t="str">
        <f aca="false">IF(A182="","",ROUNDUP(MONTH(A182)/3,0))</f>
        <v/>
      </c>
    </row>
    <row r="183" customFormat="false" ht="15" hidden="false" customHeight="false" outlineLevel="0" collapsed="false">
      <c r="A183" s="7"/>
      <c r="B183" s="8"/>
      <c r="C183" s="8"/>
      <c r="D183" s="9"/>
      <c r="E183" s="8"/>
      <c r="F183" s="10" t="str">
        <f aca="false">IF(D183="","",ROUND(D183*E183/100,2))</f>
        <v/>
      </c>
      <c r="G183" s="8"/>
      <c r="H183" s="10" t="str">
        <f aca="false">IF(D183="","",ROUND(D183*G183/100,2))</f>
        <v/>
      </c>
      <c r="I183" s="10" t="str">
        <f aca="false">IF(D183="","",D183+F183-H183)</f>
        <v/>
      </c>
      <c r="J183" s="11" t="str">
        <f aca="false">IF(A183="","",YEAR(A183))</f>
        <v/>
      </c>
      <c r="K183" s="11" t="str">
        <f aca="false">IF(A183="","",ROUNDUP(MONTH(A183)/3,0))</f>
        <v/>
      </c>
    </row>
    <row r="184" customFormat="false" ht="15" hidden="false" customHeight="false" outlineLevel="0" collapsed="false">
      <c r="A184" s="7"/>
      <c r="B184" s="8"/>
      <c r="C184" s="8"/>
      <c r="D184" s="9"/>
      <c r="E184" s="8"/>
      <c r="F184" s="10" t="str">
        <f aca="false">IF(D184="","",ROUND(D184*E184/100,2))</f>
        <v/>
      </c>
      <c r="G184" s="8"/>
      <c r="H184" s="10" t="str">
        <f aca="false">IF(D184="","",ROUND(D184*G184/100,2))</f>
        <v/>
      </c>
      <c r="I184" s="10" t="str">
        <f aca="false">IF(D184="","",D184+F184-H184)</f>
        <v/>
      </c>
      <c r="J184" s="11" t="str">
        <f aca="false">IF(A184="","",YEAR(A184))</f>
        <v/>
      </c>
      <c r="K184" s="11" t="str">
        <f aca="false">IF(A184="","",ROUNDUP(MONTH(A184)/3,0))</f>
        <v/>
      </c>
    </row>
    <row r="185" customFormat="false" ht="15" hidden="false" customHeight="false" outlineLevel="0" collapsed="false">
      <c r="A185" s="7"/>
      <c r="B185" s="8"/>
      <c r="C185" s="8"/>
      <c r="D185" s="9"/>
      <c r="E185" s="8"/>
      <c r="F185" s="10" t="str">
        <f aca="false">IF(D185="","",ROUND(D185*E185/100,2))</f>
        <v/>
      </c>
      <c r="G185" s="8"/>
      <c r="H185" s="10" t="str">
        <f aca="false">IF(D185="","",ROUND(D185*G185/100,2))</f>
        <v/>
      </c>
      <c r="I185" s="10" t="str">
        <f aca="false">IF(D185="","",D185+F185-H185)</f>
        <v/>
      </c>
      <c r="J185" s="11" t="str">
        <f aca="false">IF(A185="","",YEAR(A185))</f>
        <v/>
      </c>
      <c r="K185" s="11" t="str">
        <f aca="false">IF(A185="","",ROUNDUP(MONTH(A185)/3,0))</f>
        <v/>
      </c>
    </row>
    <row r="186" customFormat="false" ht="15" hidden="false" customHeight="false" outlineLevel="0" collapsed="false">
      <c r="A186" s="7"/>
      <c r="B186" s="8"/>
      <c r="C186" s="8"/>
      <c r="D186" s="9"/>
      <c r="E186" s="8"/>
      <c r="F186" s="10" t="str">
        <f aca="false">IF(D186="","",ROUND(D186*E186/100,2))</f>
        <v/>
      </c>
      <c r="G186" s="8"/>
      <c r="H186" s="10" t="str">
        <f aca="false">IF(D186="","",ROUND(D186*G186/100,2))</f>
        <v/>
      </c>
      <c r="I186" s="10" t="str">
        <f aca="false">IF(D186="","",D186+F186-H186)</f>
        <v/>
      </c>
      <c r="J186" s="11" t="str">
        <f aca="false">IF(A186="","",YEAR(A186))</f>
        <v/>
      </c>
      <c r="K186" s="11" t="str">
        <f aca="false">IF(A186="","",ROUNDUP(MONTH(A186)/3,0))</f>
        <v/>
      </c>
    </row>
    <row r="187" customFormat="false" ht="15" hidden="false" customHeight="false" outlineLevel="0" collapsed="false">
      <c r="A187" s="7"/>
      <c r="B187" s="8"/>
      <c r="C187" s="8"/>
      <c r="D187" s="9"/>
      <c r="E187" s="8"/>
      <c r="F187" s="10" t="str">
        <f aca="false">IF(D187="","",ROUND(D187*E187/100,2))</f>
        <v/>
      </c>
      <c r="G187" s="8"/>
      <c r="H187" s="10" t="str">
        <f aca="false">IF(D187="","",ROUND(D187*G187/100,2))</f>
        <v/>
      </c>
      <c r="I187" s="10" t="str">
        <f aca="false">IF(D187="","",D187+F187-H187)</f>
        <v/>
      </c>
      <c r="J187" s="11" t="str">
        <f aca="false">IF(A187="","",YEAR(A187))</f>
        <v/>
      </c>
      <c r="K187" s="11" t="str">
        <f aca="false">IF(A187="","",ROUNDUP(MONTH(A187)/3,0))</f>
        <v/>
      </c>
    </row>
    <row r="188" customFormat="false" ht="15" hidden="false" customHeight="false" outlineLevel="0" collapsed="false">
      <c r="A188" s="7"/>
      <c r="B188" s="8"/>
      <c r="C188" s="8"/>
      <c r="D188" s="9"/>
      <c r="E188" s="8"/>
      <c r="F188" s="10" t="str">
        <f aca="false">IF(D188="","",ROUND(D188*E188/100,2))</f>
        <v/>
      </c>
      <c r="G188" s="8"/>
      <c r="H188" s="10" t="str">
        <f aca="false">IF(D188="","",ROUND(D188*G188/100,2))</f>
        <v/>
      </c>
      <c r="I188" s="10" t="str">
        <f aca="false">IF(D188="","",D188+F188-H188)</f>
        <v/>
      </c>
      <c r="J188" s="11" t="str">
        <f aca="false">IF(A188="","",YEAR(A188))</f>
        <v/>
      </c>
      <c r="K188" s="11" t="str">
        <f aca="false">IF(A188="","",ROUNDUP(MONTH(A188)/3,0))</f>
        <v/>
      </c>
    </row>
    <row r="189" customFormat="false" ht="15" hidden="false" customHeight="false" outlineLevel="0" collapsed="false">
      <c r="A189" s="7"/>
      <c r="B189" s="8"/>
      <c r="C189" s="8"/>
      <c r="D189" s="9"/>
      <c r="E189" s="8"/>
      <c r="F189" s="10" t="str">
        <f aca="false">IF(D189="","",ROUND(D189*E189/100,2))</f>
        <v/>
      </c>
      <c r="G189" s="8"/>
      <c r="H189" s="10" t="str">
        <f aca="false">IF(D189="","",ROUND(D189*G189/100,2))</f>
        <v/>
      </c>
      <c r="I189" s="10" t="str">
        <f aca="false">IF(D189="","",D189+F189-H189)</f>
        <v/>
      </c>
      <c r="J189" s="11" t="str">
        <f aca="false">IF(A189="","",YEAR(A189))</f>
        <v/>
      </c>
      <c r="K189" s="11" t="str">
        <f aca="false">IF(A189="","",ROUNDUP(MONTH(A189)/3,0))</f>
        <v/>
      </c>
    </row>
    <row r="190" customFormat="false" ht="15" hidden="false" customHeight="false" outlineLevel="0" collapsed="false">
      <c r="A190" s="7"/>
      <c r="B190" s="8"/>
      <c r="C190" s="8"/>
      <c r="D190" s="9"/>
      <c r="E190" s="8"/>
      <c r="F190" s="10" t="str">
        <f aca="false">IF(D190="","",ROUND(D190*E190/100,2))</f>
        <v/>
      </c>
      <c r="G190" s="8"/>
      <c r="H190" s="10" t="str">
        <f aca="false">IF(D190="","",ROUND(D190*G190/100,2))</f>
        <v/>
      </c>
      <c r="I190" s="10" t="str">
        <f aca="false">IF(D190="","",D190+F190-H190)</f>
        <v/>
      </c>
      <c r="J190" s="11" t="str">
        <f aca="false">IF(A190="","",YEAR(A190))</f>
        <v/>
      </c>
      <c r="K190" s="11" t="str">
        <f aca="false">IF(A190="","",ROUNDUP(MONTH(A190)/3,0))</f>
        <v/>
      </c>
    </row>
    <row r="191" customFormat="false" ht="15" hidden="false" customHeight="false" outlineLevel="0" collapsed="false">
      <c r="A191" s="7"/>
      <c r="B191" s="8"/>
      <c r="C191" s="8"/>
      <c r="D191" s="9"/>
      <c r="E191" s="8"/>
      <c r="F191" s="10" t="str">
        <f aca="false">IF(D191="","",ROUND(D191*E191/100,2))</f>
        <v/>
      </c>
      <c r="G191" s="8"/>
      <c r="H191" s="10" t="str">
        <f aca="false">IF(D191="","",ROUND(D191*G191/100,2))</f>
        <v/>
      </c>
      <c r="I191" s="10" t="str">
        <f aca="false">IF(D191="","",D191+F191-H191)</f>
        <v/>
      </c>
      <c r="J191" s="11" t="str">
        <f aca="false">IF(A191="","",YEAR(A191))</f>
        <v/>
      </c>
      <c r="K191" s="11" t="str">
        <f aca="false">IF(A191="","",ROUNDUP(MONTH(A191)/3,0))</f>
        <v/>
      </c>
    </row>
    <row r="192" customFormat="false" ht="15" hidden="false" customHeight="false" outlineLevel="0" collapsed="false">
      <c r="A192" s="7"/>
      <c r="B192" s="8"/>
      <c r="C192" s="8"/>
      <c r="D192" s="9"/>
      <c r="E192" s="8"/>
      <c r="F192" s="10" t="str">
        <f aca="false">IF(D192="","",ROUND(D192*E192/100,2))</f>
        <v/>
      </c>
      <c r="G192" s="8"/>
      <c r="H192" s="10" t="str">
        <f aca="false">IF(D192="","",ROUND(D192*G192/100,2))</f>
        <v/>
      </c>
      <c r="I192" s="10" t="str">
        <f aca="false">IF(D192="","",D192+F192-H192)</f>
        <v/>
      </c>
      <c r="J192" s="11" t="str">
        <f aca="false">IF(A192="","",YEAR(A192))</f>
        <v/>
      </c>
      <c r="K192" s="11" t="str">
        <f aca="false">IF(A192="","",ROUNDUP(MONTH(A192)/3,0))</f>
        <v/>
      </c>
    </row>
    <row r="193" customFormat="false" ht="15" hidden="false" customHeight="false" outlineLevel="0" collapsed="false">
      <c r="A193" s="7"/>
      <c r="B193" s="8"/>
      <c r="C193" s="8"/>
      <c r="D193" s="9"/>
      <c r="E193" s="8"/>
      <c r="F193" s="10" t="str">
        <f aca="false">IF(D193="","",ROUND(D193*E193/100,2))</f>
        <v/>
      </c>
      <c r="G193" s="8"/>
      <c r="H193" s="10" t="str">
        <f aca="false">IF(D193="","",ROUND(D193*G193/100,2))</f>
        <v/>
      </c>
      <c r="I193" s="10" t="str">
        <f aca="false">IF(D193="","",D193+F193-H193)</f>
        <v/>
      </c>
      <c r="J193" s="11" t="str">
        <f aca="false">IF(A193="","",YEAR(A193))</f>
        <v/>
      </c>
      <c r="K193" s="11" t="str">
        <f aca="false">IF(A193="","",ROUNDUP(MONTH(A193)/3,0))</f>
        <v/>
      </c>
    </row>
    <row r="194" customFormat="false" ht="15" hidden="false" customHeight="false" outlineLevel="0" collapsed="false">
      <c r="A194" s="7"/>
      <c r="B194" s="8"/>
      <c r="C194" s="8"/>
      <c r="D194" s="9"/>
      <c r="E194" s="8"/>
      <c r="F194" s="10" t="str">
        <f aca="false">IF(D194="","",ROUND(D194*E194/100,2))</f>
        <v/>
      </c>
      <c r="G194" s="8"/>
      <c r="H194" s="10" t="str">
        <f aca="false">IF(D194="","",ROUND(D194*G194/100,2))</f>
        <v/>
      </c>
      <c r="I194" s="10" t="str">
        <f aca="false">IF(D194="","",D194+F194-H194)</f>
        <v/>
      </c>
      <c r="J194" s="11" t="str">
        <f aca="false">IF(A194="","",YEAR(A194))</f>
        <v/>
      </c>
      <c r="K194" s="11" t="str">
        <f aca="false">IF(A194="","",ROUNDUP(MONTH(A194)/3,0))</f>
        <v/>
      </c>
    </row>
    <row r="195" customFormat="false" ht="15" hidden="false" customHeight="false" outlineLevel="0" collapsed="false">
      <c r="A195" s="7"/>
      <c r="B195" s="8"/>
      <c r="C195" s="8"/>
      <c r="D195" s="9"/>
      <c r="E195" s="8"/>
      <c r="F195" s="10" t="str">
        <f aca="false">IF(D195="","",ROUND(D195*E195/100,2))</f>
        <v/>
      </c>
      <c r="G195" s="8"/>
      <c r="H195" s="10" t="str">
        <f aca="false">IF(D195="","",ROUND(D195*G195/100,2))</f>
        <v/>
      </c>
      <c r="I195" s="10" t="str">
        <f aca="false">IF(D195="","",D195+F195-H195)</f>
        <v/>
      </c>
      <c r="J195" s="11" t="str">
        <f aca="false">IF(A195="","",YEAR(A195))</f>
        <v/>
      </c>
      <c r="K195" s="11" t="str">
        <f aca="false">IF(A195="","",ROUNDUP(MONTH(A195)/3,0))</f>
        <v/>
      </c>
    </row>
    <row r="196" customFormat="false" ht="15" hidden="false" customHeight="false" outlineLevel="0" collapsed="false">
      <c r="A196" s="7"/>
      <c r="B196" s="8"/>
      <c r="C196" s="8"/>
      <c r="D196" s="9"/>
      <c r="E196" s="8"/>
      <c r="F196" s="10" t="str">
        <f aca="false">IF(D196="","",ROUND(D196*E196/100,2))</f>
        <v/>
      </c>
      <c r="G196" s="8"/>
      <c r="H196" s="10" t="str">
        <f aca="false">IF(D196="","",ROUND(D196*G196/100,2))</f>
        <v/>
      </c>
      <c r="I196" s="10" t="str">
        <f aca="false">IF(D196="","",D196+F196-H196)</f>
        <v/>
      </c>
      <c r="J196" s="11" t="str">
        <f aca="false">IF(A196="","",YEAR(A196))</f>
        <v/>
      </c>
      <c r="K196" s="11" t="str">
        <f aca="false">IF(A196="","",ROUNDUP(MONTH(A196)/3,0))</f>
        <v/>
      </c>
    </row>
    <row r="197" customFormat="false" ht="15" hidden="false" customHeight="false" outlineLevel="0" collapsed="false">
      <c r="A197" s="7"/>
      <c r="B197" s="8"/>
      <c r="C197" s="8"/>
      <c r="D197" s="9"/>
      <c r="E197" s="8"/>
      <c r="F197" s="10" t="str">
        <f aca="false">IF(D197="","",ROUND(D197*E197/100,2))</f>
        <v/>
      </c>
      <c r="G197" s="8"/>
      <c r="H197" s="10" t="str">
        <f aca="false">IF(D197="","",ROUND(D197*G197/100,2))</f>
        <v/>
      </c>
      <c r="I197" s="10" t="str">
        <f aca="false">IF(D197="","",D197+F197-H197)</f>
        <v/>
      </c>
      <c r="J197" s="11" t="str">
        <f aca="false">IF(A197="","",YEAR(A197))</f>
        <v/>
      </c>
      <c r="K197" s="11" t="str">
        <f aca="false">IF(A197="","",ROUNDUP(MONTH(A197)/3,0))</f>
        <v/>
      </c>
    </row>
    <row r="198" customFormat="false" ht="15" hidden="false" customHeight="false" outlineLevel="0" collapsed="false">
      <c r="A198" s="7"/>
      <c r="B198" s="8"/>
      <c r="C198" s="8"/>
      <c r="D198" s="9"/>
      <c r="E198" s="8"/>
      <c r="F198" s="10" t="str">
        <f aca="false">IF(D198="","",ROUND(D198*E198/100,2))</f>
        <v/>
      </c>
      <c r="G198" s="8"/>
      <c r="H198" s="10" t="str">
        <f aca="false">IF(D198="","",ROUND(D198*G198/100,2))</f>
        <v/>
      </c>
      <c r="I198" s="10" t="str">
        <f aca="false">IF(D198="","",D198+F198-H198)</f>
        <v/>
      </c>
      <c r="J198" s="11" t="str">
        <f aca="false">IF(A198="","",YEAR(A198))</f>
        <v/>
      </c>
      <c r="K198" s="11" t="str">
        <f aca="false">IF(A198="","",ROUNDUP(MONTH(A198)/3,0))</f>
        <v/>
      </c>
    </row>
    <row r="199" customFormat="false" ht="15" hidden="false" customHeight="false" outlineLevel="0" collapsed="false">
      <c r="A199" s="7"/>
      <c r="B199" s="8"/>
      <c r="C199" s="8"/>
      <c r="D199" s="9"/>
      <c r="E199" s="8"/>
      <c r="F199" s="10" t="str">
        <f aca="false">IF(D199="","",ROUND(D199*E199/100,2))</f>
        <v/>
      </c>
      <c r="G199" s="8"/>
      <c r="H199" s="10" t="str">
        <f aca="false">IF(D199="","",ROUND(D199*G199/100,2))</f>
        <v/>
      </c>
      <c r="I199" s="10" t="str">
        <f aca="false">IF(D199="","",D199+F199-H199)</f>
        <v/>
      </c>
      <c r="J199" s="11" t="str">
        <f aca="false">IF(A199="","",YEAR(A199))</f>
        <v/>
      </c>
      <c r="K199" s="11" t="str">
        <f aca="false">IF(A199="","",ROUNDUP(MONTH(A199)/3,0))</f>
        <v/>
      </c>
    </row>
    <row r="200" customFormat="false" ht="15" hidden="false" customHeight="false" outlineLevel="0" collapsed="false">
      <c r="A200" s="7"/>
      <c r="B200" s="8"/>
      <c r="C200" s="8"/>
      <c r="D200" s="9"/>
      <c r="E200" s="8"/>
      <c r="F200" s="10" t="str">
        <f aca="false">IF(D200="","",ROUND(D200*E200/100,2))</f>
        <v/>
      </c>
      <c r="G200" s="8"/>
      <c r="H200" s="10" t="str">
        <f aca="false">IF(D200="","",ROUND(D200*G200/100,2))</f>
        <v/>
      </c>
      <c r="I200" s="10" t="str">
        <f aca="false">IF(D200="","",D200+F200-H200)</f>
        <v/>
      </c>
      <c r="J200" s="11" t="str">
        <f aca="false">IF(A200="","",YEAR(A200))</f>
        <v/>
      </c>
      <c r="K200" s="11" t="str">
        <f aca="false">IF(A200="","",ROUNDUP(MONTH(A200)/3,0))</f>
        <v/>
      </c>
    </row>
    <row r="201" customFormat="false" ht="15" hidden="false" customHeight="false" outlineLevel="0" collapsed="false">
      <c r="A201" s="7"/>
      <c r="B201" s="8"/>
      <c r="C201" s="8"/>
      <c r="D201" s="9"/>
      <c r="E201" s="8"/>
      <c r="F201" s="10" t="str">
        <f aca="false">IF(D201="","",ROUND(D201*E201/100,2))</f>
        <v/>
      </c>
      <c r="G201" s="8"/>
      <c r="H201" s="10" t="str">
        <f aca="false">IF(D201="","",ROUND(D201*G201/100,2))</f>
        <v/>
      </c>
      <c r="I201" s="10" t="str">
        <f aca="false">IF(D201="","",D201+F201-H201)</f>
        <v/>
      </c>
      <c r="J201" s="11" t="str">
        <f aca="false">IF(A201="","",YEAR(A201))</f>
        <v/>
      </c>
      <c r="K201" s="11" t="str">
        <f aca="false">IF(A201="","",ROUNDUP(MONTH(A201)/3,0))</f>
        <v/>
      </c>
    </row>
    <row r="202" customFormat="false" ht="15" hidden="false" customHeight="false" outlineLevel="0" collapsed="false">
      <c r="A202" s="7"/>
      <c r="B202" s="8"/>
      <c r="C202" s="8"/>
      <c r="D202" s="9"/>
      <c r="E202" s="8"/>
      <c r="F202" s="10" t="str">
        <f aca="false">IF(D202="","",ROUND(D202*E202/100,2))</f>
        <v/>
      </c>
      <c r="G202" s="8"/>
      <c r="H202" s="10" t="str">
        <f aca="false">IF(D202="","",ROUND(D202*G202/100,2))</f>
        <v/>
      </c>
      <c r="I202" s="10" t="str">
        <f aca="false">IF(D202="","",D202+F202-H202)</f>
        <v/>
      </c>
      <c r="J202" s="11" t="str">
        <f aca="false">IF(A202="","",YEAR(A202))</f>
        <v/>
      </c>
      <c r="K202" s="11" t="str">
        <f aca="false">IF(A202="","",ROUNDUP(MONTH(A202)/3,0))</f>
        <v/>
      </c>
    </row>
    <row r="203" customFormat="false" ht="15" hidden="false" customHeight="false" outlineLevel="0" collapsed="false">
      <c r="A203" s="7"/>
      <c r="B203" s="8"/>
      <c r="C203" s="8"/>
      <c r="D203" s="9"/>
      <c r="E203" s="8"/>
      <c r="F203" s="10" t="str">
        <f aca="false">IF(D203="","",ROUND(D203*E203/100,2))</f>
        <v/>
      </c>
      <c r="G203" s="8"/>
      <c r="H203" s="10" t="str">
        <f aca="false">IF(D203="","",ROUND(D203*G203/100,2))</f>
        <v/>
      </c>
      <c r="I203" s="10" t="str">
        <f aca="false">IF(D203="","",D203+F203-H203)</f>
        <v/>
      </c>
      <c r="J203" s="11" t="str">
        <f aca="false">IF(A203="","",YEAR(A203))</f>
        <v/>
      </c>
      <c r="K203" s="11" t="str">
        <f aca="false">IF(A203="","",ROUNDUP(MONTH(A203)/3,0))</f>
        <v/>
      </c>
    </row>
    <row r="204" customFormat="false" ht="15" hidden="false" customHeight="false" outlineLevel="0" collapsed="false">
      <c r="A204" s="7"/>
      <c r="B204" s="8"/>
      <c r="C204" s="8"/>
      <c r="D204" s="9"/>
      <c r="E204" s="8"/>
      <c r="F204" s="10" t="str">
        <f aca="false">IF(D204="","",ROUND(D204*E204/100,2))</f>
        <v/>
      </c>
      <c r="G204" s="8"/>
      <c r="H204" s="10" t="str">
        <f aca="false">IF(D204="","",ROUND(D204*G204/100,2))</f>
        <v/>
      </c>
      <c r="I204" s="10" t="str">
        <f aca="false">IF(D204="","",D204+F204-H204)</f>
        <v/>
      </c>
      <c r="J204" s="11" t="str">
        <f aca="false">IF(A204="","",YEAR(A204))</f>
        <v/>
      </c>
      <c r="K204" s="11" t="str">
        <f aca="false">IF(A204="","",ROUNDUP(MONTH(A204)/3,0))</f>
        <v/>
      </c>
    </row>
    <row r="205" customFormat="false" ht="15" hidden="false" customHeight="false" outlineLevel="0" collapsed="false">
      <c r="A205" s="7"/>
      <c r="B205" s="8"/>
      <c r="C205" s="8"/>
      <c r="D205" s="9"/>
      <c r="E205" s="8"/>
      <c r="F205" s="10" t="str">
        <f aca="false">IF(D205="","",ROUND(D205*E205/100,2))</f>
        <v/>
      </c>
      <c r="G205" s="8"/>
      <c r="H205" s="10" t="str">
        <f aca="false">IF(D205="","",ROUND(D205*G205/100,2))</f>
        <v/>
      </c>
      <c r="I205" s="10" t="str">
        <f aca="false">IF(D205="","",D205+F205-H205)</f>
        <v/>
      </c>
      <c r="J205" s="11" t="str">
        <f aca="false">IF(A205="","",YEAR(A205))</f>
        <v/>
      </c>
      <c r="K205" s="11" t="str">
        <f aca="false">IF(A205="","",ROUNDUP(MONTH(A205)/3,0))</f>
        <v/>
      </c>
    </row>
    <row r="206" customFormat="false" ht="15" hidden="false" customHeight="false" outlineLevel="0" collapsed="false">
      <c r="A206" s="7"/>
      <c r="B206" s="8"/>
      <c r="C206" s="8"/>
      <c r="D206" s="9"/>
      <c r="E206" s="8"/>
      <c r="F206" s="10" t="str">
        <f aca="false">IF(D206="","",ROUND(D206*E206/100,2))</f>
        <v/>
      </c>
      <c r="G206" s="8"/>
      <c r="H206" s="10" t="str">
        <f aca="false">IF(D206="","",ROUND(D206*G206/100,2))</f>
        <v/>
      </c>
      <c r="I206" s="10" t="str">
        <f aca="false">IF(D206="","",D206+F206-H206)</f>
        <v/>
      </c>
      <c r="J206" s="11" t="str">
        <f aca="false">IF(A206="","",YEAR(A206))</f>
        <v/>
      </c>
      <c r="K206" s="11" t="str">
        <f aca="false">IF(A206="","",ROUNDUP(MONTH(A206)/3,0))</f>
        <v/>
      </c>
    </row>
    <row r="207" customFormat="false" ht="15" hidden="false" customHeight="false" outlineLevel="0" collapsed="false">
      <c r="A207" s="7"/>
      <c r="B207" s="8"/>
      <c r="C207" s="8"/>
      <c r="D207" s="9"/>
      <c r="E207" s="8"/>
      <c r="F207" s="10" t="str">
        <f aca="false">IF(D207="","",ROUND(D207*E207/100,2))</f>
        <v/>
      </c>
      <c r="G207" s="8"/>
      <c r="H207" s="10" t="str">
        <f aca="false">IF(D207="","",ROUND(D207*G207/100,2))</f>
        <v/>
      </c>
      <c r="I207" s="10" t="str">
        <f aca="false">IF(D207="","",D207+F207-H207)</f>
        <v/>
      </c>
      <c r="J207" s="11" t="str">
        <f aca="false">IF(A207="","",YEAR(A207))</f>
        <v/>
      </c>
      <c r="K207" s="11" t="str">
        <f aca="false">IF(A207="","",ROUNDUP(MONTH(A207)/3,0))</f>
        <v/>
      </c>
    </row>
    <row r="208" customFormat="false" ht="15" hidden="false" customHeight="false" outlineLevel="0" collapsed="false">
      <c r="A208" s="7"/>
      <c r="B208" s="8"/>
      <c r="C208" s="8"/>
      <c r="D208" s="9"/>
      <c r="E208" s="8"/>
      <c r="F208" s="10" t="str">
        <f aca="false">IF(D208="","",ROUND(D208*E208/100,2))</f>
        <v/>
      </c>
      <c r="G208" s="8"/>
      <c r="H208" s="10" t="str">
        <f aca="false">IF(D208="","",ROUND(D208*G208/100,2))</f>
        <v/>
      </c>
      <c r="I208" s="10" t="str">
        <f aca="false">IF(D208="","",D208+F208-H208)</f>
        <v/>
      </c>
      <c r="J208" s="11" t="str">
        <f aca="false">IF(A208="","",YEAR(A208))</f>
        <v/>
      </c>
      <c r="K208" s="11" t="str">
        <f aca="false">IF(A208="","",ROUNDUP(MONTH(A208)/3,0))</f>
        <v/>
      </c>
    </row>
    <row r="209" customFormat="false" ht="15" hidden="false" customHeight="false" outlineLevel="0" collapsed="false">
      <c r="A209" s="7"/>
      <c r="B209" s="8"/>
      <c r="C209" s="8"/>
      <c r="D209" s="9"/>
      <c r="E209" s="8"/>
      <c r="F209" s="10" t="str">
        <f aca="false">IF(D209="","",ROUND(D209*E209/100,2))</f>
        <v/>
      </c>
      <c r="G209" s="8"/>
      <c r="H209" s="10" t="str">
        <f aca="false">IF(D209="","",ROUND(D209*G209/100,2))</f>
        <v/>
      </c>
      <c r="I209" s="10" t="str">
        <f aca="false">IF(D209="","",D209+F209-H209)</f>
        <v/>
      </c>
      <c r="J209" s="11" t="str">
        <f aca="false">IF(A209="","",YEAR(A209))</f>
        <v/>
      </c>
      <c r="K209" s="11" t="str">
        <f aca="false">IF(A209="","",ROUNDUP(MONTH(A209)/3,0))</f>
        <v/>
      </c>
    </row>
    <row r="210" customFormat="false" ht="15" hidden="false" customHeight="false" outlineLevel="0" collapsed="false">
      <c r="A210" s="7"/>
      <c r="B210" s="8"/>
      <c r="C210" s="8"/>
      <c r="D210" s="9"/>
      <c r="E210" s="8"/>
      <c r="F210" s="10" t="str">
        <f aca="false">IF(D210="","",ROUND(D210*E210/100,2))</f>
        <v/>
      </c>
      <c r="G210" s="8"/>
      <c r="H210" s="10" t="str">
        <f aca="false">IF(D210="","",ROUND(D210*G210/100,2))</f>
        <v/>
      </c>
      <c r="I210" s="10" t="str">
        <f aca="false">IF(D210="","",D210+F210-H210)</f>
        <v/>
      </c>
      <c r="J210" s="11" t="str">
        <f aca="false">IF(A210="","",YEAR(A210))</f>
        <v/>
      </c>
      <c r="K210" s="11" t="str">
        <f aca="false">IF(A210="","",ROUNDUP(MONTH(A210)/3,0))</f>
        <v/>
      </c>
    </row>
    <row r="211" customFormat="false" ht="15" hidden="false" customHeight="false" outlineLevel="0" collapsed="false">
      <c r="A211" s="7"/>
      <c r="B211" s="8"/>
      <c r="C211" s="8"/>
      <c r="D211" s="9"/>
      <c r="E211" s="8"/>
      <c r="F211" s="10" t="str">
        <f aca="false">IF(D211="","",ROUND(D211*E211/100,2))</f>
        <v/>
      </c>
      <c r="G211" s="8"/>
      <c r="H211" s="10" t="str">
        <f aca="false">IF(D211="","",ROUND(D211*G211/100,2))</f>
        <v/>
      </c>
      <c r="I211" s="10" t="str">
        <f aca="false">IF(D211="","",D211+F211-H211)</f>
        <v/>
      </c>
      <c r="J211" s="11" t="str">
        <f aca="false">IF(A211="","",YEAR(A211))</f>
        <v/>
      </c>
      <c r="K211" s="11" t="str">
        <f aca="false">IF(A211="","",ROUNDUP(MONTH(A211)/3,0))</f>
        <v/>
      </c>
    </row>
    <row r="212" customFormat="false" ht="15" hidden="false" customHeight="false" outlineLevel="0" collapsed="false">
      <c r="A212" s="7"/>
      <c r="B212" s="8"/>
      <c r="C212" s="8"/>
      <c r="D212" s="9"/>
      <c r="E212" s="8"/>
      <c r="F212" s="10" t="str">
        <f aca="false">IF(D212="","",ROUND(D212*E212/100,2))</f>
        <v/>
      </c>
      <c r="G212" s="8"/>
      <c r="H212" s="10" t="str">
        <f aca="false">IF(D212="","",ROUND(D212*G212/100,2))</f>
        <v/>
      </c>
      <c r="I212" s="10" t="str">
        <f aca="false">IF(D212="","",D212+F212-H212)</f>
        <v/>
      </c>
      <c r="J212" s="11" t="str">
        <f aca="false">IF(A212="","",YEAR(A212))</f>
        <v/>
      </c>
      <c r="K212" s="11" t="str">
        <f aca="false">IF(A212="","",ROUNDUP(MONTH(A212)/3,0))</f>
        <v/>
      </c>
    </row>
    <row r="213" customFormat="false" ht="15" hidden="false" customHeight="false" outlineLevel="0" collapsed="false">
      <c r="A213" s="7"/>
      <c r="B213" s="8"/>
      <c r="C213" s="8"/>
      <c r="D213" s="9"/>
      <c r="E213" s="8"/>
      <c r="F213" s="10" t="str">
        <f aca="false">IF(D213="","",ROUND(D213*E213/100,2))</f>
        <v/>
      </c>
      <c r="G213" s="8"/>
      <c r="H213" s="10" t="str">
        <f aca="false">IF(D213="","",ROUND(D213*G213/100,2))</f>
        <v/>
      </c>
      <c r="I213" s="10" t="str">
        <f aca="false">IF(D213="","",D213+F213-H213)</f>
        <v/>
      </c>
      <c r="J213" s="11" t="str">
        <f aca="false">IF(A213="","",YEAR(A213))</f>
        <v/>
      </c>
      <c r="K213" s="11" t="str">
        <f aca="false">IF(A213="","",ROUNDUP(MONTH(A213)/3,0))</f>
        <v/>
      </c>
    </row>
    <row r="214" customFormat="false" ht="15" hidden="false" customHeight="false" outlineLevel="0" collapsed="false">
      <c r="A214" s="7"/>
      <c r="B214" s="8"/>
      <c r="C214" s="8"/>
      <c r="D214" s="9"/>
      <c r="E214" s="8"/>
      <c r="F214" s="10" t="str">
        <f aca="false">IF(D214="","",ROUND(D214*E214/100,2))</f>
        <v/>
      </c>
      <c r="G214" s="8"/>
      <c r="H214" s="10" t="str">
        <f aca="false">IF(D214="","",ROUND(D214*G214/100,2))</f>
        <v/>
      </c>
      <c r="I214" s="10" t="str">
        <f aca="false">IF(D214="","",D214+F214-H214)</f>
        <v/>
      </c>
      <c r="J214" s="11" t="str">
        <f aca="false">IF(A214="","",YEAR(A214))</f>
        <v/>
      </c>
      <c r="K214" s="11" t="str">
        <f aca="false">IF(A214="","",ROUNDUP(MONTH(A214)/3,0))</f>
        <v/>
      </c>
    </row>
    <row r="215" customFormat="false" ht="15" hidden="false" customHeight="false" outlineLevel="0" collapsed="false">
      <c r="A215" s="7"/>
      <c r="B215" s="8"/>
      <c r="C215" s="8"/>
      <c r="D215" s="9"/>
      <c r="E215" s="8"/>
      <c r="F215" s="10" t="str">
        <f aca="false">IF(D215="","",ROUND(D215*E215/100,2))</f>
        <v/>
      </c>
      <c r="G215" s="8"/>
      <c r="H215" s="10" t="str">
        <f aca="false">IF(D215="","",ROUND(D215*G215/100,2))</f>
        <v/>
      </c>
      <c r="I215" s="10" t="str">
        <f aca="false">IF(D215="","",D215+F215-H215)</f>
        <v/>
      </c>
      <c r="J215" s="11" t="str">
        <f aca="false">IF(A215="","",YEAR(A215))</f>
        <v/>
      </c>
      <c r="K215" s="11" t="str">
        <f aca="false">IF(A215="","",ROUNDUP(MONTH(A215)/3,0))</f>
        <v/>
      </c>
    </row>
    <row r="216" customFormat="false" ht="15" hidden="false" customHeight="false" outlineLevel="0" collapsed="false">
      <c r="A216" s="7"/>
      <c r="B216" s="8"/>
      <c r="C216" s="8"/>
      <c r="D216" s="9"/>
      <c r="E216" s="8"/>
      <c r="F216" s="10" t="str">
        <f aca="false">IF(D216="","",ROUND(D216*E216/100,2))</f>
        <v/>
      </c>
      <c r="G216" s="8"/>
      <c r="H216" s="10" t="str">
        <f aca="false">IF(D216="","",ROUND(D216*G216/100,2))</f>
        <v/>
      </c>
      <c r="I216" s="10" t="str">
        <f aca="false">IF(D216="","",D216+F216-H216)</f>
        <v/>
      </c>
      <c r="J216" s="11" t="str">
        <f aca="false">IF(A216="","",YEAR(A216))</f>
        <v/>
      </c>
      <c r="K216" s="11" t="str">
        <f aca="false">IF(A216="","",ROUNDUP(MONTH(A216)/3,0))</f>
        <v/>
      </c>
    </row>
    <row r="217" customFormat="false" ht="15" hidden="false" customHeight="false" outlineLevel="0" collapsed="false">
      <c r="A217" s="7"/>
      <c r="B217" s="8"/>
      <c r="C217" s="8"/>
      <c r="D217" s="9"/>
      <c r="E217" s="8"/>
      <c r="F217" s="10" t="str">
        <f aca="false">IF(D217="","",ROUND(D217*E217/100,2))</f>
        <v/>
      </c>
      <c r="G217" s="8"/>
      <c r="H217" s="10" t="str">
        <f aca="false">IF(D217="","",ROUND(D217*G217/100,2))</f>
        <v/>
      </c>
      <c r="I217" s="10" t="str">
        <f aca="false">IF(D217="","",D217+F217-H217)</f>
        <v/>
      </c>
      <c r="J217" s="11" t="str">
        <f aca="false">IF(A217="","",YEAR(A217))</f>
        <v/>
      </c>
      <c r="K217" s="11" t="str">
        <f aca="false">IF(A217="","",ROUNDUP(MONTH(A217)/3,0))</f>
        <v/>
      </c>
    </row>
    <row r="218" customFormat="false" ht="15" hidden="false" customHeight="false" outlineLevel="0" collapsed="false">
      <c r="A218" s="7"/>
      <c r="B218" s="8"/>
      <c r="C218" s="8"/>
      <c r="D218" s="9"/>
      <c r="E218" s="8"/>
      <c r="F218" s="10" t="str">
        <f aca="false">IF(D218="","",ROUND(D218*E218/100,2))</f>
        <v/>
      </c>
      <c r="G218" s="8"/>
      <c r="H218" s="10" t="str">
        <f aca="false">IF(D218="","",ROUND(D218*G218/100,2))</f>
        <v/>
      </c>
      <c r="I218" s="10" t="str">
        <f aca="false">IF(D218="","",D218+F218-H218)</f>
        <v/>
      </c>
      <c r="J218" s="11" t="str">
        <f aca="false">IF(A218="","",YEAR(A218))</f>
        <v/>
      </c>
      <c r="K218" s="11" t="str">
        <f aca="false">IF(A218="","",ROUNDUP(MONTH(A218)/3,0))</f>
        <v/>
      </c>
    </row>
    <row r="219" customFormat="false" ht="15" hidden="false" customHeight="false" outlineLevel="0" collapsed="false">
      <c r="A219" s="7"/>
      <c r="B219" s="8"/>
      <c r="C219" s="8"/>
      <c r="D219" s="9"/>
      <c r="E219" s="8"/>
      <c r="F219" s="10" t="str">
        <f aca="false">IF(D219="","",ROUND(D219*E219/100,2))</f>
        <v/>
      </c>
      <c r="G219" s="8"/>
      <c r="H219" s="10" t="str">
        <f aca="false">IF(D219="","",ROUND(D219*G219/100,2))</f>
        <v/>
      </c>
      <c r="I219" s="10" t="str">
        <f aca="false">IF(D219="","",D219+F219-H219)</f>
        <v/>
      </c>
      <c r="J219" s="11" t="str">
        <f aca="false">IF(A219="","",YEAR(A219))</f>
        <v/>
      </c>
      <c r="K219" s="11" t="str">
        <f aca="false">IF(A219="","",ROUNDUP(MONTH(A219)/3,0))</f>
        <v/>
      </c>
    </row>
    <row r="220" customFormat="false" ht="15" hidden="false" customHeight="false" outlineLevel="0" collapsed="false">
      <c r="A220" s="7"/>
      <c r="B220" s="8"/>
      <c r="C220" s="8"/>
      <c r="D220" s="9"/>
      <c r="E220" s="8"/>
      <c r="F220" s="10" t="str">
        <f aca="false">IF(D220="","",ROUND(D220*E220/100,2))</f>
        <v/>
      </c>
      <c r="G220" s="8"/>
      <c r="H220" s="10" t="str">
        <f aca="false">IF(D220="","",ROUND(D220*G220/100,2))</f>
        <v/>
      </c>
      <c r="I220" s="10" t="str">
        <f aca="false">IF(D220="","",D220+F220-H220)</f>
        <v/>
      </c>
      <c r="J220" s="11" t="str">
        <f aca="false">IF(A220="","",YEAR(A220))</f>
        <v/>
      </c>
      <c r="K220" s="11" t="str">
        <f aca="false">IF(A220="","",ROUNDUP(MONTH(A220)/3,0))</f>
        <v/>
      </c>
    </row>
    <row r="221" customFormat="false" ht="15" hidden="false" customHeight="false" outlineLevel="0" collapsed="false">
      <c r="A221" s="7"/>
      <c r="B221" s="8"/>
      <c r="C221" s="8"/>
      <c r="D221" s="9"/>
      <c r="E221" s="8"/>
      <c r="F221" s="10" t="str">
        <f aca="false">IF(D221="","",ROUND(D221*E221/100,2))</f>
        <v/>
      </c>
      <c r="G221" s="8"/>
      <c r="H221" s="10" t="str">
        <f aca="false">IF(D221="","",ROUND(D221*G221/100,2))</f>
        <v/>
      </c>
      <c r="I221" s="10" t="str">
        <f aca="false">IF(D221="","",D221+F221-H221)</f>
        <v/>
      </c>
      <c r="J221" s="11" t="str">
        <f aca="false">IF(A221="","",YEAR(A221))</f>
        <v/>
      </c>
      <c r="K221" s="11" t="str">
        <f aca="false">IF(A221="","",ROUNDUP(MONTH(A221)/3,0))</f>
        <v/>
      </c>
    </row>
    <row r="222" customFormat="false" ht="15" hidden="false" customHeight="false" outlineLevel="0" collapsed="false">
      <c r="A222" s="7"/>
      <c r="B222" s="8"/>
      <c r="C222" s="8"/>
      <c r="D222" s="9"/>
      <c r="E222" s="8"/>
      <c r="F222" s="10" t="str">
        <f aca="false">IF(D222="","",ROUND(D222*E222/100,2))</f>
        <v/>
      </c>
      <c r="G222" s="8"/>
      <c r="H222" s="10" t="str">
        <f aca="false">IF(D222="","",ROUND(D222*G222/100,2))</f>
        <v/>
      </c>
      <c r="I222" s="10" t="str">
        <f aca="false">IF(D222="","",D222+F222-H222)</f>
        <v/>
      </c>
      <c r="J222" s="11" t="str">
        <f aca="false">IF(A222="","",YEAR(A222))</f>
        <v/>
      </c>
      <c r="K222" s="11" t="str">
        <f aca="false">IF(A222="","",ROUNDUP(MONTH(A222)/3,0))</f>
        <v/>
      </c>
    </row>
    <row r="223" customFormat="false" ht="15" hidden="false" customHeight="false" outlineLevel="0" collapsed="false">
      <c r="A223" s="7"/>
      <c r="B223" s="8"/>
      <c r="C223" s="8"/>
      <c r="D223" s="9"/>
      <c r="E223" s="8"/>
      <c r="F223" s="10" t="str">
        <f aca="false">IF(D223="","",ROUND(D223*E223/100,2))</f>
        <v/>
      </c>
      <c r="G223" s="8"/>
      <c r="H223" s="10" t="str">
        <f aca="false">IF(D223="","",ROUND(D223*G223/100,2))</f>
        <v/>
      </c>
      <c r="I223" s="10" t="str">
        <f aca="false">IF(D223="","",D223+F223-H223)</f>
        <v/>
      </c>
      <c r="J223" s="11" t="str">
        <f aca="false">IF(A223="","",YEAR(A223))</f>
        <v/>
      </c>
      <c r="K223" s="11" t="str">
        <f aca="false">IF(A223="","",ROUNDUP(MONTH(A223)/3,0))</f>
        <v/>
      </c>
    </row>
    <row r="224" customFormat="false" ht="15" hidden="false" customHeight="false" outlineLevel="0" collapsed="false">
      <c r="A224" s="7"/>
      <c r="B224" s="8"/>
      <c r="C224" s="8"/>
      <c r="D224" s="9"/>
      <c r="E224" s="8"/>
      <c r="F224" s="10" t="str">
        <f aca="false">IF(D224="","",ROUND(D224*E224/100,2))</f>
        <v/>
      </c>
      <c r="G224" s="8"/>
      <c r="H224" s="10" t="str">
        <f aca="false">IF(D224="","",ROUND(D224*G224/100,2))</f>
        <v/>
      </c>
      <c r="I224" s="10" t="str">
        <f aca="false">IF(D224="","",D224+F224-H224)</f>
        <v/>
      </c>
      <c r="J224" s="11" t="str">
        <f aca="false">IF(A224="","",YEAR(A224))</f>
        <v/>
      </c>
      <c r="K224" s="11" t="str">
        <f aca="false">IF(A224="","",ROUNDUP(MONTH(A224)/3,0))</f>
        <v/>
      </c>
    </row>
    <row r="225" customFormat="false" ht="15" hidden="false" customHeight="false" outlineLevel="0" collapsed="false">
      <c r="A225" s="7"/>
      <c r="B225" s="8"/>
      <c r="C225" s="8"/>
      <c r="D225" s="9"/>
      <c r="E225" s="8"/>
      <c r="F225" s="10" t="str">
        <f aca="false">IF(D225="","",ROUND(D225*E225/100,2))</f>
        <v/>
      </c>
      <c r="G225" s="8"/>
      <c r="H225" s="10" t="str">
        <f aca="false">IF(D225="","",ROUND(D225*G225/100,2))</f>
        <v/>
      </c>
      <c r="I225" s="10" t="str">
        <f aca="false">IF(D225="","",D225+F225-H225)</f>
        <v/>
      </c>
      <c r="J225" s="11" t="str">
        <f aca="false">IF(A225="","",YEAR(A225))</f>
        <v/>
      </c>
      <c r="K225" s="11" t="str">
        <f aca="false">IF(A225="","",ROUNDUP(MONTH(A225)/3,0))</f>
        <v/>
      </c>
    </row>
    <row r="226" customFormat="false" ht="15" hidden="false" customHeight="false" outlineLevel="0" collapsed="false">
      <c r="A226" s="7"/>
      <c r="B226" s="8"/>
      <c r="C226" s="8"/>
      <c r="D226" s="9"/>
      <c r="E226" s="8"/>
      <c r="F226" s="10" t="str">
        <f aca="false">IF(D226="","",ROUND(D226*E226/100,2))</f>
        <v/>
      </c>
      <c r="G226" s="8"/>
      <c r="H226" s="10" t="str">
        <f aca="false">IF(D226="","",ROUND(D226*G226/100,2))</f>
        <v/>
      </c>
      <c r="I226" s="10" t="str">
        <f aca="false">IF(D226="","",D226+F226-H226)</f>
        <v/>
      </c>
      <c r="J226" s="11" t="str">
        <f aca="false">IF(A226="","",YEAR(A226))</f>
        <v/>
      </c>
      <c r="K226" s="11" t="str">
        <f aca="false">IF(A226="","",ROUNDUP(MONTH(A226)/3,0))</f>
        <v/>
      </c>
    </row>
    <row r="227" customFormat="false" ht="15" hidden="false" customHeight="false" outlineLevel="0" collapsed="false">
      <c r="A227" s="7"/>
      <c r="B227" s="8"/>
      <c r="C227" s="8"/>
      <c r="D227" s="9"/>
      <c r="E227" s="8"/>
      <c r="F227" s="10" t="str">
        <f aca="false">IF(D227="","",ROUND(D227*E227/100,2))</f>
        <v/>
      </c>
      <c r="G227" s="8"/>
      <c r="H227" s="10" t="str">
        <f aca="false">IF(D227="","",ROUND(D227*G227/100,2))</f>
        <v/>
      </c>
      <c r="I227" s="10" t="str">
        <f aca="false">IF(D227="","",D227+F227-H227)</f>
        <v/>
      </c>
      <c r="J227" s="11" t="str">
        <f aca="false">IF(A227="","",YEAR(A227))</f>
        <v/>
      </c>
      <c r="K227" s="11" t="str">
        <f aca="false">IF(A227="","",ROUNDUP(MONTH(A227)/3,0))</f>
        <v/>
      </c>
    </row>
    <row r="228" customFormat="false" ht="15" hidden="false" customHeight="false" outlineLevel="0" collapsed="false">
      <c r="A228" s="7"/>
      <c r="B228" s="8"/>
      <c r="C228" s="8"/>
      <c r="D228" s="9"/>
      <c r="E228" s="8"/>
      <c r="F228" s="10" t="str">
        <f aca="false">IF(D228="","",ROUND(D228*E228/100,2))</f>
        <v/>
      </c>
      <c r="G228" s="8"/>
      <c r="H228" s="10" t="str">
        <f aca="false">IF(D228="","",ROUND(D228*G228/100,2))</f>
        <v/>
      </c>
      <c r="I228" s="10" t="str">
        <f aca="false">IF(D228="","",D228+F228-H228)</f>
        <v/>
      </c>
      <c r="J228" s="11" t="str">
        <f aca="false">IF(A228="","",YEAR(A228))</f>
        <v/>
      </c>
      <c r="K228" s="11" t="str">
        <f aca="false">IF(A228="","",ROUNDUP(MONTH(A228)/3,0))</f>
        <v/>
      </c>
    </row>
    <row r="229" customFormat="false" ht="15" hidden="false" customHeight="false" outlineLevel="0" collapsed="false">
      <c r="A229" s="7"/>
      <c r="B229" s="8"/>
      <c r="C229" s="8"/>
      <c r="D229" s="9"/>
      <c r="E229" s="8"/>
      <c r="F229" s="10" t="str">
        <f aca="false">IF(D229="","",ROUND(D229*E229/100,2))</f>
        <v/>
      </c>
      <c r="G229" s="8"/>
      <c r="H229" s="10" t="str">
        <f aca="false">IF(D229="","",ROUND(D229*G229/100,2))</f>
        <v/>
      </c>
      <c r="I229" s="10" t="str">
        <f aca="false">IF(D229="","",D229+F229-H229)</f>
        <v/>
      </c>
      <c r="J229" s="11" t="str">
        <f aca="false">IF(A229="","",YEAR(A229))</f>
        <v/>
      </c>
      <c r="K229" s="11" t="str">
        <f aca="false">IF(A229="","",ROUNDUP(MONTH(A229)/3,0))</f>
        <v/>
      </c>
    </row>
    <row r="230" customFormat="false" ht="15" hidden="false" customHeight="false" outlineLevel="0" collapsed="false">
      <c r="A230" s="7"/>
      <c r="B230" s="8"/>
      <c r="C230" s="8"/>
      <c r="D230" s="9"/>
      <c r="E230" s="8"/>
      <c r="F230" s="10" t="str">
        <f aca="false">IF(D230="","",ROUND(D230*E230/100,2))</f>
        <v/>
      </c>
      <c r="G230" s="8"/>
      <c r="H230" s="10" t="str">
        <f aca="false">IF(D230="","",ROUND(D230*G230/100,2))</f>
        <v/>
      </c>
      <c r="I230" s="10" t="str">
        <f aca="false">IF(D230="","",D230+F230-H230)</f>
        <v/>
      </c>
      <c r="J230" s="11" t="str">
        <f aca="false">IF(A230="","",YEAR(A230))</f>
        <v/>
      </c>
      <c r="K230" s="11" t="str">
        <f aca="false">IF(A230="","",ROUNDUP(MONTH(A230)/3,0))</f>
        <v/>
      </c>
    </row>
    <row r="231" customFormat="false" ht="15" hidden="false" customHeight="false" outlineLevel="0" collapsed="false">
      <c r="A231" s="7"/>
      <c r="B231" s="8"/>
      <c r="C231" s="8"/>
      <c r="D231" s="9"/>
      <c r="E231" s="8"/>
      <c r="F231" s="10" t="str">
        <f aca="false">IF(D231="","",ROUND(D231*E231/100,2))</f>
        <v/>
      </c>
      <c r="G231" s="8"/>
      <c r="H231" s="10" t="str">
        <f aca="false">IF(D231="","",ROUND(D231*G231/100,2))</f>
        <v/>
      </c>
      <c r="I231" s="10" t="str">
        <f aca="false">IF(D231="","",D231+F231-H231)</f>
        <v/>
      </c>
      <c r="J231" s="11" t="str">
        <f aca="false">IF(A231="","",YEAR(A231))</f>
        <v/>
      </c>
      <c r="K231" s="11" t="str">
        <f aca="false">IF(A231="","",ROUNDUP(MONTH(A231)/3,0))</f>
        <v/>
      </c>
    </row>
    <row r="232" customFormat="false" ht="15" hidden="false" customHeight="false" outlineLevel="0" collapsed="false">
      <c r="A232" s="7"/>
      <c r="B232" s="8"/>
      <c r="C232" s="8"/>
      <c r="D232" s="9"/>
      <c r="E232" s="8"/>
      <c r="F232" s="10" t="str">
        <f aca="false">IF(D232="","",ROUND(D232*E232/100,2))</f>
        <v/>
      </c>
      <c r="G232" s="8"/>
      <c r="H232" s="10" t="str">
        <f aca="false">IF(D232="","",ROUND(D232*G232/100,2))</f>
        <v/>
      </c>
      <c r="I232" s="10" t="str">
        <f aca="false">IF(D232="","",D232+F232-H232)</f>
        <v/>
      </c>
      <c r="J232" s="11" t="str">
        <f aca="false">IF(A232="","",YEAR(A232))</f>
        <v/>
      </c>
      <c r="K232" s="11" t="str">
        <f aca="false">IF(A232="","",ROUNDUP(MONTH(A232)/3,0))</f>
        <v/>
      </c>
    </row>
    <row r="233" customFormat="false" ht="15" hidden="false" customHeight="false" outlineLevel="0" collapsed="false">
      <c r="A233" s="7"/>
      <c r="B233" s="8"/>
      <c r="C233" s="8"/>
      <c r="D233" s="9"/>
      <c r="E233" s="8"/>
      <c r="F233" s="10" t="str">
        <f aca="false">IF(D233="","",ROUND(D233*E233/100,2))</f>
        <v/>
      </c>
      <c r="G233" s="8"/>
      <c r="H233" s="10" t="str">
        <f aca="false">IF(D233="","",ROUND(D233*G233/100,2))</f>
        <v/>
      </c>
      <c r="I233" s="10" t="str">
        <f aca="false">IF(D233="","",D233+F233-H233)</f>
        <v/>
      </c>
      <c r="J233" s="11" t="str">
        <f aca="false">IF(A233="","",YEAR(A233))</f>
        <v/>
      </c>
      <c r="K233" s="11" t="str">
        <f aca="false">IF(A233="","",ROUNDUP(MONTH(A233)/3,0))</f>
        <v/>
      </c>
    </row>
    <row r="234" customFormat="false" ht="15" hidden="false" customHeight="false" outlineLevel="0" collapsed="false">
      <c r="A234" s="7"/>
      <c r="B234" s="8"/>
      <c r="C234" s="8"/>
      <c r="D234" s="9"/>
      <c r="E234" s="8"/>
      <c r="F234" s="10" t="str">
        <f aca="false">IF(D234="","",ROUND(D234*E234/100,2))</f>
        <v/>
      </c>
      <c r="G234" s="8"/>
      <c r="H234" s="10" t="str">
        <f aca="false">IF(D234="","",ROUND(D234*G234/100,2))</f>
        <v/>
      </c>
      <c r="I234" s="10" t="str">
        <f aca="false">IF(D234="","",D234+F234-H234)</f>
        <v/>
      </c>
      <c r="J234" s="11" t="str">
        <f aca="false">IF(A234="","",YEAR(A234))</f>
        <v/>
      </c>
      <c r="K234" s="11" t="str">
        <f aca="false">IF(A234="","",ROUNDUP(MONTH(A234)/3,0))</f>
        <v/>
      </c>
    </row>
    <row r="235" customFormat="false" ht="15" hidden="false" customHeight="false" outlineLevel="0" collapsed="false">
      <c r="A235" s="7"/>
      <c r="B235" s="8"/>
      <c r="C235" s="8"/>
      <c r="D235" s="9"/>
      <c r="E235" s="8"/>
      <c r="F235" s="10" t="str">
        <f aca="false">IF(D235="","",ROUND(D235*E235/100,2))</f>
        <v/>
      </c>
      <c r="G235" s="8"/>
      <c r="H235" s="10" t="str">
        <f aca="false">IF(D235="","",ROUND(D235*G235/100,2))</f>
        <v/>
      </c>
      <c r="I235" s="10" t="str">
        <f aca="false">IF(D235="","",D235+F235-H235)</f>
        <v/>
      </c>
      <c r="J235" s="11" t="str">
        <f aca="false">IF(A235="","",YEAR(A235))</f>
        <v/>
      </c>
      <c r="K235" s="11" t="str">
        <f aca="false">IF(A235="","",ROUNDUP(MONTH(A235)/3,0))</f>
        <v/>
      </c>
    </row>
    <row r="236" customFormat="false" ht="15" hidden="false" customHeight="false" outlineLevel="0" collapsed="false">
      <c r="A236" s="7"/>
      <c r="B236" s="8"/>
      <c r="C236" s="8"/>
      <c r="D236" s="9"/>
      <c r="E236" s="8"/>
      <c r="F236" s="10" t="str">
        <f aca="false">IF(D236="","",ROUND(D236*E236/100,2))</f>
        <v/>
      </c>
      <c r="G236" s="8"/>
      <c r="H236" s="10" t="str">
        <f aca="false">IF(D236="","",ROUND(D236*G236/100,2))</f>
        <v/>
      </c>
      <c r="I236" s="10" t="str">
        <f aca="false">IF(D236="","",D236+F236-H236)</f>
        <v/>
      </c>
      <c r="J236" s="11" t="str">
        <f aca="false">IF(A236="","",YEAR(A236))</f>
        <v/>
      </c>
      <c r="K236" s="11" t="str">
        <f aca="false">IF(A236="","",ROUNDUP(MONTH(A236)/3,0))</f>
        <v/>
      </c>
    </row>
    <row r="237" customFormat="false" ht="15" hidden="false" customHeight="false" outlineLevel="0" collapsed="false">
      <c r="A237" s="7"/>
      <c r="B237" s="8"/>
      <c r="C237" s="8"/>
      <c r="D237" s="9"/>
      <c r="E237" s="8"/>
      <c r="F237" s="10" t="str">
        <f aca="false">IF(D237="","",ROUND(D237*E237/100,2))</f>
        <v/>
      </c>
      <c r="G237" s="8"/>
      <c r="H237" s="10" t="str">
        <f aca="false">IF(D237="","",ROUND(D237*G237/100,2))</f>
        <v/>
      </c>
      <c r="I237" s="10" t="str">
        <f aca="false">IF(D237="","",D237+F237-H237)</f>
        <v/>
      </c>
      <c r="J237" s="11" t="str">
        <f aca="false">IF(A237="","",YEAR(A237))</f>
        <v/>
      </c>
      <c r="K237" s="11" t="str">
        <f aca="false">IF(A237="","",ROUNDUP(MONTH(A237)/3,0))</f>
        <v/>
      </c>
    </row>
    <row r="238" customFormat="false" ht="15" hidden="false" customHeight="false" outlineLevel="0" collapsed="false">
      <c r="A238" s="7"/>
      <c r="B238" s="8"/>
      <c r="C238" s="8"/>
      <c r="D238" s="9"/>
      <c r="E238" s="8"/>
      <c r="F238" s="10" t="str">
        <f aca="false">IF(D238="","",ROUND(D238*E238/100,2))</f>
        <v/>
      </c>
      <c r="G238" s="8"/>
      <c r="H238" s="10" t="str">
        <f aca="false">IF(D238="","",ROUND(D238*G238/100,2))</f>
        <v/>
      </c>
      <c r="I238" s="10" t="str">
        <f aca="false">IF(D238="","",D238+F238-H238)</f>
        <v/>
      </c>
      <c r="J238" s="11" t="str">
        <f aca="false">IF(A238="","",YEAR(A238))</f>
        <v/>
      </c>
      <c r="K238" s="11" t="str">
        <f aca="false">IF(A238="","",ROUNDUP(MONTH(A238)/3,0))</f>
        <v/>
      </c>
    </row>
    <row r="239" customFormat="false" ht="15" hidden="false" customHeight="false" outlineLevel="0" collapsed="false">
      <c r="A239" s="7"/>
      <c r="B239" s="8"/>
      <c r="C239" s="8"/>
      <c r="D239" s="9"/>
      <c r="E239" s="8"/>
      <c r="F239" s="10" t="str">
        <f aca="false">IF(D239="","",ROUND(D239*E239/100,2))</f>
        <v/>
      </c>
      <c r="G239" s="8"/>
      <c r="H239" s="10" t="str">
        <f aca="false">IF(D239="","",ROUND(D239*G239/100,2))</f>
        <v/>
      </c>
      <c r="I239" s="10" t="str">
        <f aca="false">IF(D239="","",D239+F239-H239)</f>
        <v/>
      </c>
      <c r="J239" s="11" t="str">
        <f aca="false">IF(A239="","",YEAR(A239))</f>
        <v/>
      </c>
      <c r="K239" s="11" t="str">
        <f aca="false">IF(A239="","",ROUNDUP(MONTH(A239)/3,0))</f>
        <v/>
      </c>
    </row>
    <row r="240" customFormat="false" ht="15" hidden="false" customHeight="false" outlineLevel="0" collapsed="false">
      <c r="A240" s="7"/>
      <c r="B240" s="8"/>
      <c r="C240" s="8"/>
      <c r="D240" s="9"/>
      <c r="E240" s="8"/>
      <c r="F240" s="10" t="str">
        <f aca="false">IF(D240="","",ROUND(D240*E240/100,2))</f>
        <v/>
      </c>
      <c r="G240" s="8"/>
      <c r="H240" s="10" t="str">
        <f aca="false">IF(D240="","",ROUND(D240*G240/100,2))</f>
        <v/>
      </c>
      <c r="I240" s="10" t="str">
        <f aca="false">IF(D240="","",D240+F240-H240)</f>
        <v/>
      </c>
      <c r="J240" s="11" t="str">
        <f aca="false">IF(A240="","",YEAR(A240))</f>
        <v/>
      </c>
      <c r="K240" s="11" t="str">
        <f aca="false">IF(A240="","",ROUNDUP(MONTH(A240)/3,0))</f>
        <v/>
      </c>
    </row>
    <row r="241" customFormat="false" ht="15" hidden="false" customHeight="false" outlineLevel="0" collapsed="false">
      <c r="A241" s="7"/>
      <c r="B241" s="8"/>
      <c r="C241" s="8"/>
      <c r="D241" s="9"/>
      <c r="E241" s="8"/>
      <c r="F241" s="10" t="str">
        <f aca="false">IF(D241="","",ROUND(D241*E241/100,2))</f>
        <v/>
      </c>
      <c r="G241" s="8"/>
      <c r="H241" s="10" t="str">
        <f aca="false">IF(D241="","",ROUND(D241*G241/100,2))</f>
        <v/>
      </c>
      <c r="I241" s="10" t="str">
        <f aca="false">IF(D241="","",D241+F241-H241)</f>
        <v/>
      </c>
      <c r="J241" s="11" t="str">
        <f aca="false">IF(A241="","",YEAR(A241))</f>
        <v/>
      </c>
      <c r="K241" s="11" t="str">
        <f aca="false">IF(A241="","",ROUNDUP(MONTH(A241)/3,0))</f>
        <v/>
      </c>
    </row>
    <row r="242" customFormat="false" ht="15" hidden="false" customHeight="false" outlineLevel="0" collapsed="false">
      <c r="A242" s="7"/>
      <c r="B242" s="8"/>
      <c r="C242" s="8"/>
      <c r="D242" s="9"/>
      <c r="E242" s="8"/>
      <c r="F242" s="10" t="str">
        <f aca="false">IF(D242="","",ROUND(D242*E242/100,2))</f>
        <v/>
      </c>
      <c r="G242" s="8"/>
      <c r="H242" s="10" t="str">
        <f aca="false">IF(D242="","",ROUND(D242*G242/100,2))</f>
        <v/>
      </c>
      <c r="I242" s="10" t="str">
        <f aca="false">IF(D242="","",D242+F242-H242)</f>
        <v/>
      </c>
      <c r="J242" s="11" t="str">
        <f aca="false">IF(A242="","",YEAR(A242))</f>
        <v/>
      </c>
      <c r="K242" s="11" t="str">
        <f aca="false">IF(A242="","",ROUNDUP(MONTH(A242)/3,0))</f>
        <v/>
      </c>
    </row>
    <row r="243" customFormat="false" ht="15" hidden="false" customHeight="false" outlineLevel="0" collapsed="false">
      <c r="A243" s="7"/>
      <c r="B243" s="8"/>
      <c r="C243" s="8"/>
      <c r="D243" s="9"/>
      <c r="E243" s="8"/>
      <c r="F243" s="10" t="str">
        <f aca="false">IF(D243="","",ROUND(D243*E243/100,2))</f>
        <v/>
      </c>
      <c r="G243" s="8"/>
      <c r="H243" s="10" t="str">
        <f aca="false">IF(D243="","",ROUND(D243*G243/100,2))</f>
        <v/>
      </c>
      <c r="I243" s="10" t="str">
        <f aca="false">IF(D243="","",D243+F243-H243)</f>
        <v/>
      </c>
      <c r="J243" s="11" t="str">
        <f aca="false">IF(A243="","",YEAR(A243))</f>
        <v/>
      </c>
      <c r="K243" s="11" t="str">
        <f aca="false">IF(A243="","",ROUNDUP(MONTH(A243)/3,0))</f>
        <v/>
      </c>
    </row>
    <row r="244" customFormat="false" ht="15" hidden="false" customHeight="false" outlineLevel="0" collapsed="false">
      <c r="A244" s="7"/>
      <c r="B244" s="8"/>
      <c r="C244" s="8"/>
      <c r="D244" s="9"/>
      <c r="E244" s="8"/>
      <c r="F244" s="10" t="str">
        <f aca="false">IF(D244="","",ROUND(D244*E244/100,2))</f>
        <v/>
      </c>
      <c r="G244" s="8"/>
      <c r="H244" s="10" t="str">
        <f aca="false">IF(D244="","",ROUND(D244*G244/100,2))</f>
        <v/>
      </c>
      <c r="I244" s="10" t="str">
        <f aca="false">IF(D244="","",D244+F244-H244)</f>
        <v/>
      </c>
      <c r="J244" s="11" t="str">
        <f aca="false">IF(A244="","",YEAR(A244))</f>
        <v/>
      </c>
      <c r="K244" s="11" t="str">
        <f aca="false">IF(A244="","",ROUNDUP(MONTH(A244)/3,0))</f>
        <v/>
      </c>
    </row>
    <row r="245" customFormat="false" ht="15" hidden="false" customHeight="false" outlineLevel="0" collapsed="false">
      <c r="A245" s="7"/>
      <c r="B245" s="8"/>
      <c r="C245" s="8"/>
      <c r="D245" s="9"/>
      <c r="E245" s="8"/>
      <c r="F245" s="10" t="str">
        <f aca="false">IF(D245="","",ROUND(D245*E245/100,2))</f>
        <v/>
      </c>
      <c r="G245" s="8"/>
      <c r="H245" s="10" t="str">
        <f aca="false">IF(D245="","",ROUND(D245*G245/100,2))</f>
        <v/>
      </c>
      <c r="I245" s="10" t="str">
        <f aca="false">IF(D245="","",D245+F245-H245)</f>
        <v/>
      </c>
      <c r="J245" s="11" t="str">
        <f aca="false">IF(A245="","",YEAR(A245))</f>
        <v/>
      </c>
      <c r="K245" s="11" t="str">
        <f aca="false">IF(A245="","",ROUNDUP(MONTH(A245)/3,0))</f>
        <v/>
      </c>
    </row>
    <row r="246" customFormat="false" ht="15" hidden="false" customHeight="false" outlineLevel="0" collapsed="false">
      <c r="A246" s="7"/>
      <c r="B246" s="8"/>
      <c r="C246" s="8"/>
      <c r="D246" s="9"/>
      <c r="E246" s="8"/>
      <c r="F246" s="10" t="str">
        <f aca="false">IF(D246="","",ROUND(D246*E246/100,2))</f>
        <v/>
      </c>
      <c r="G246" s="8"/>
      <c r="H246" s="10" t="str">
        <f aca="false">IF(D246="","",ROUND(D246*G246/100,2))</f>
        <v/>
      </c>
      <c r="I246" s="10" t="str">
        <f aca="false">IF(D246="","",D246+F246-H246)</f>
        <v/>
      </c>
      <c r="J246" s="11" t="str">
        <f aca="false">IF(A246="","",YEAR(A246))</f>
        <v/>
      </c>
      <c r="K246" s="11" t="str">
        <f aca="false">IF(A246="","",ROUNDUP(MONTH(A246)/3,0))</f>
        <v/>
      </c>
    </row>
    <row r="247" customFormat="false" ht="15" hidden="false" customHeight="false" outlineLevel="0" collapsed="false">
      <c r="A247" s="7"/>
      <c r="B247" s="8"/>
      <c r="C247" s="8"/>
      <c r="D247" s="9"/>
      <c r="E247" s="8"/>
      <c r="F247" s="10" t="str">
        <f aca="false">IF(D247="","",ROUND(D247*E247/100,2))</f>
        <v/>
      </c>
      <c r="G247" s="8"/>
      <c r="H247" s="10" t="str">
        <f aca="false">IF(D247="","",ROUND(D247*G247/100,2))</f>
        <v/>
      </c>
      <c r="I247" s="10" t="str">
        <f aca="false">IF(D247="","",D247+F247-H247)</f>
        <v/>
      </c>
      <c r="J247" s="11" t="str">
        <f aca="false">IF(A247="","",YEAR(A247))</f>
        <v/>
      </c>
      <c r="K247" s="11" t="str">
        <f aca="false">IF(A247="","",ROUNDUP(MONTH(A247)/3,0))</f>
        <v/>
      </c>
    </row>
    <row r="248" customFormat="false" ht="15" hidden="false" customHeight="false" outlineLevel="0" collapsed="false">
      <c r="A248" s="7"/>
      <c r="B248" s="8"/>
      <c r="C248" s="8"/>
      <c r="D248" s="9"/>
      <c r="E248" s="8"/>
      <c r="F248" s="10" t="str">
        <f aca="false">IF(D248="","",ROUND(D248*E248/100,2))</f>
        <v/>
      </c>
      <c r="G248" s="8"/>
      <c r="H248" s="10" t="str">
        <f aca="false">IF(D248="","",ROUND(D248*G248/100,2))</f>
        <v/>
      </c>
      <c r="I248" s="10" t="str">
        <f aca="false">IF(D248="","",D248+F248-H248)</f>
        <v/>
      </c>
      <c r="J248" s="11" t="str">
        <f aca="false">IF(A248="","",YEAR(A248))</f>
        <v/>
      </c>
      <c r="K248" s="11" t="str">
        <f aca="false">IF(A248="","",ROUNDUP(MONTH(A248)/3,0))</f>
        <v/>
      </c>
    </row>
    <row r="249" customFormat="false" ht="15" hidden="false" customHeight="false" outlineLevel="0" collapsed="false">
      <c r="A249" s="7"/>
      <c r="B249" s="8"/>
      <c r="C249" s="8"/>
      <c r="D249" s="9"/>
      <c r="E249" s="8"/>
      <c r="F249" s="10" t="str">
        <f aca="false">IF(D249="","",ROUND(D249*E249/100,2))</f>
        <v/>
      </c>
      <c r="G249" s="8"/>
      <c r="H249" s="10" t="str">
        <f aca="false">IF(D249="","",ROUND(D249*G249/100,2))</f>
        <v/>
      </c>
      <c r="I249" s="10" t="str">
        <f aca="false">IF(D249="","",D249+F249-H249)</f>
        <v/>
      </c>
      <c r="J249" s="11" t="str">
        <f aca="false">IF(A249="","",YEAR(A249))</f>
        <v/>
      </c>
      <c r="K249" s="11" t="str">
        <f aca="false">IF(A249="","",ROUNDUP(MONTH(A249)/3,0))</f>
        <v/>
      </c>
    </row>
    <row r="250" customFormat="false" ht="15" hidden="false" customHeight="false" outlineLevel="0" collapsed="false">
      <c r="A250" s="7"/>
      <c r="B250" s="8"/>
      <c r="C250" s="8"/>
      <c r="D250" s="9"/>
      <c r="E250" s="8"/>
      <c r="F250" s="10" t="str">
        <f aca="false">IF(D250="","",ROUND(D250*E250/100,2))</f>
        <v/>
      </c>
      <c r="G250" s="8"/>
      <c r="H250" s="10" t="str">
        <f aca="false">IF(D250="","",ROUND(D250*G250/100,2))</f>
        <v/>
      </c>
      <c r="I250" s="10" t="str">
        <f aca="false">IF(D250="","",D250+F250-H250)</f>
        <v/>
      </c>
      <c r="J250" s="11" t="str">
        <f aca="false">IF(A250="","",YEAR(A250))</f>
        <v/>
      </c>
      <c r="K250" s="11" t="str">
        <f aca="false">IF(A250="","",ROUNDUP(MONTH(A250)/3,0))</f>
        <v/>
      </c>
    </row>
    <row r="251" customFormat="false" ht="15" hidden="false" customHeight="false" outlineLevel="0" collapsed="false">
      <c r="A251" s="7"/>
      <c r="B251" s="8"/>
      <c r="C251" s="8"/>
      <c r="D251" s="9"/>
      <c r="E251" s="8"/>
      <c r="F251" s="10" t="str">
        <f aca="false">IF(D251="","",ROUND(D251*E251/100,2))</f>
        <v/>
      </c>
      <c r="G251" s="8"/>
      <c r="H251" s="10" t="str">
        <f aca="false">IF(D251="","",ROUND(D251*G251/100,2))</f>
        <v/>
      </c>
      <c r="I251" s="10" t="str">
        <f aca="false">IF(D251="","",D251+F251-H251)</f>
        <v/>
      </c>
      <c r="J251" s="11" t="str">
        <f aca="false">IF(A251="","",YEAR(A251))</f>
        <v/>
      </c>
      <c r="K251" s="11" t="str">
        <f aca="false">IF(A251="","",ROUNDUP(MONTH(A251)/3,0))</f>
        <v/>
      </c>
    </row>
    <row r="252" customFormat="false" ht="15" hidden="false" customHeight="false" outlineLevel="0" collapsed="false">
      <c r="A252" s="7"/>
      <c r="B252" s="8"/>
      <c r="C252" s="8"/>
      <c r="D252" s="9"/>
      <c r="E252" s="8"/>
      <c r="F252" s="10" t="str">
        <f aca="false">IF(D252="","",ROUND(D252*E252/100,2))</f>
        <v/>
      </c>
      <c r="G252" s="8"/>
      <c r="H252" s="10" t="str">
        <f aca="false">IF(D252="","",ROUND(D252*G252/100,2))</f>
        <v/>
      </c>
      <c r="I252" s="10" t="str">
        <f aca="false">IF(D252="","",D252+F252-H252)</f>
        <v/>
      </c>
      <c r="J252" s="11" t="str">
        <f aca="false">IF(A252="","",YEAR(A252))</f>
        <v/>
      </c>
      <c r="K252" s="11" t="str">
        <f aca="false">IF(A252="","",ROUNDUP(MONTH(A252)/3,0))</f>
        <v/>
      </c>
    </row>
    <row r="253" customFormat="false" ht="15" hidden="false" customHeight="false" outlineLevel="0" collapsed="false">
      <c r="A253" s="7"/>
      <c r="B253" s="8"/>
      <c r="C253" s="8"/>
      <c r="D253" s="9"/>
      <c r="E253" s="8"/>
      <c r="F253" s="10" t="str">
        <f aca="false">IF(D253="","",ROUND(D253*E253/100,2))</f>
        <v/>
      </c>
      <c r="G253" s="8"/>
      <c r="H253" s="10" t="str">
        <f aca="false">IF(D253="","",ROUND(D253*G253/100,2))</f>
        <v/>
      </c>
      <c r="I253" s="10" t="str">
        <f aca="false">IF(D253="","",D253+F253-H253)</f>
        <v/>
      </c>
      <c r="J253" s="11" t="str">
        <f aca="false">IF(A253="","",YEAR(A253))</f>
        <v/>
      </c>
      <c r="K253" s="11" t="str">
        <f aca="false">IF(A253="","",ROUNDUP(MONTH(A253)/3,0))</f>
        <v/>
      </c>
    </row>
    <row r="254" customFormat="false" ht="15" hidden="false" customHeight="false" outlineLevel="0" collapsed="false">
      <c r="A254" s="7"/>
      <c r="B254" s="8"/>
      <c r="C254" s="8"/>
      <c r="D254" s="9"/>
      <c r="E254" s="8"/>
      <c r="F254" s="10" t="str">
        <f aca="false">IF(D254="","",ROUND(D254*E254/100,2))</f>
        <v/>
      </c>
      <c r="G254" s="8"/>
      <c r="H254" s="10" t="str">
        <f aca="false">IF(D254="","",ROUND(D254*G254/100,2))</f>
        <v/>
      </c>
      <c r="I254" s="10" t="str">
        <f aca="false">IF(D254="","",D254+F254-H254)</f>
        <v/>
      </c>
      <c r="J254" s="11" t="str">
        <f aca="false">IF(A254="","",YEAR(A254))</f>
        <v/>
      </c>
      <c r="K254" s="11" t="str">
        <f aca="false">IF(A254="","",ROUNDUP(MONTH(A254)/3,0))</f>
        <v/>
      </c>
    </row>
    <row r="255" customFormat="false" ht="15" hidden="false" customHeight="false" outlineLevel="0" collapsed="false">
      <c r="A255" s="7"/>
      <c r="B255" s="8"/>
      <c r="C255" s="8"/>
      <c r="D255" s="9"/>
      <c r="E255" s="8"/>
      <c r="F255" s="10" t="str">
        <f aca="false">IF(D255="","",ROUND(D255*E255/100,2))</f>
        <v/>
      </c>
      <c r="G255" s="8"/>
      <c r="H255" s="10" t="str">
        <f aca="false">IF(D255="","",ROUND(D255*G255/100,2))</f>
        <v/>
      </c>
      <c r="I255" s="10" t="str">
        <f aca="false">IF(D255="","",D255+F255-H255)</f>
        <v/>
      </c>
      <c r="J255" s="11" t="str">
        <f aca="false">IF(A255="","",YEAR(A255))</f>
        <v/>
      </c>
      <c r="K255" s="11" t="str">
        <f aca="false">IF(A255="","",ROUNDUP(MONTH(A255)/3,0))</f>
        <v/>
      </c>
    </row>
    <row r="256" customFormat="false" ht="15" hidden="false" customHeight="false" outlineLevel="0" collapsed="false">
      <c r="A256" s="7"/>
      <c r="B256" s="8"/>
      <c r="C256" s="8"/>
      <c r="D256" s="9"/>
      <c r="E256" s="8"/>
      <c r="F256" s="10" t="str">
        <f aca="false">IF(D256="","",ROUND(D256*E256/100,2))</f>
        <v/>
      </c>
      <c r="G256" s="8"/>
      <c r="H256" s="10" t="str">
        <f aca="false">IF(D256="","",ROUND(D256*G256/100,2))</f>
        <v/>
      </c>
      <c r="I256" s="10" t="str">
        <f aca="false">IF(D256="","",D256+F256-H256)</f>
        <v/>
      </c>
      <c r="J256" s="11" t="str">
        <f aca="false">IF(A256="","",YEAR(A256))</f>
        <v/>
      </c>
      <c r="K256" s="11" t="str">
        <f aca="false">IF(A256="","",ROUNDUP(MONTH(A256)/3,0))</f>
        <v/>
      </c>
    </row>
    <row r="257" customFormat="false" ht="15" hidden="false" customHeight="false" outlineLevel="0" collapsed="false">
      <c r="A257" s="7"/>
      <c r="B257" s="8"/>
      <c r="C257" s="8"/>
      <c r="D257" s="9"/>
      <c r="E257" s="8"/>
      <c r="F257" s="10" t="str">
        <f aca="false">IF(D257="","",ROUND(D257*E257/100,2))</f>
        <v/>
      </c>
      <c r="G257" s="8"/>
      <c r="H257" s="10" t="str">
        <f aca="false">IF(D257="","",ROUND(D257*G257/100,2))</f>
        <v/>
      </c>
      <c r="I257" s="10" t="str">
        <f aca="false">IF(D257="","",D257+F257-H257)</f>
        <v/>
      </c>
      <c r="J257" s="11" t="str">
        <f aca="false">IF(A257="","",YEAR(A257))</f>
        <v/>
      </c>
      <c r="K257" s="11" t="str">
        <f aca="false">IF(A257="","",ROUNDUP(MONTH(A257)/3,0))</f>
        <v/>
      </c>
    </row>
    <row r="258" customFormat="false" ht="15" hidden="false" customHeight="false" outlineLevel="0" collapsed="false">
      <c r="A258" s="7"/>
      <c r="B258" s="8"/>
      <c r="C258" s="8"/>
      <c r="D258" s="9"/>
      <c r="E258" s="8"/>
      <c r="F258" s="10" t="str">
        <f aca="false">IF(D258="","",ROUND(D258*E258/100,2))</f>
        <v/>
      </c>
      <c r="G258" s="8"/>
      <c r="H258" s="10" t="str">
        <f aca="false">IF(D258="","",ROUND(D258*G258/100,2))</f>
        <v/>
      </c>
      <c r="I258" s="10" t="str">
        <f aca="false">IF(D258="","",D258+F258-H258)</f>
        <v/>
      </c>
      <c r="J258" s="11" t="str">
        <f aca="false">IF(A258="","",YEAR(A258))</f>
        <v/>
      </c>
      <c r="K258" s="11" t="str">
        <f aca="false">IF(A258="","",ROUNDUP(MONTH(A258)/3,0))</f>
        <v/>
      </c>
    </row>
    <row r="259" customFormat="false" ht="15" hidden="false" customHeight="false" outlineLevel="0" collapsed="false">
      <c r="A259" s="7"/>
      <c r="B259" s="8"/>
      <c r="C259" s="8"/>
      <c r="D259" s="9"/>
      <c r="E259" s="8"/>
      <c r="F259" s="10" t="str">
        <f aca="false">IF(D259="","",ROUND(D259*E259/100,2))</f>
        <v/>
      </c>
      <c r="G259" s="8"/>
      <c r="H259" s="10" t="str">
        <f aca="false">IF(D259="","",ROUND(D259*G259/100,2))</f>
        <v/>
      </c>
      <c r="I259" s="10" t="str">
        <f aca="false">IF(D259="","",D259+F259-H259)</f>
        <v/>
      </c>
      <c r="J259" s="11" t="str">
        <f aca="false">IF(A259="","",YEAR(A259))</f>
        <v/>
      </c>
      <c r="K259" s="11" t="str">
        <f aca="false">IF(A259="","",ROUNDUP(MONTH(A259)/3,0))</f>
        <v/>
      </c>
    </row>
    <row r="260" customFormat="false" ht="15" hidden="false" customHeight="false" outlineLevel="0" collapsed="false">
      <c r="A260" s="7"/>
      <c r="B260" s="8"/>
      <c r="C260" s="8"/>
      <c r="D260" s="9"/>
      <c r="E260" s="8"/>
      <c r="F260" s="10" t="str">
        <f aca="false">IF(D260="","",ROUND(D260*E260/100,2))</f>
        <v/>
      </c>
      <c r="G260" s="8"/>
      <c r="H260" s="10" t="str">
        <f aca="false">IF(D260="","",ROUND(D260*G260/100,2))</f>
        <v/>
      </c>
      <c r="I260" s="10" t="str">
        <f aca="false">IF(D260="","",D260+F260-H260)</f>
        <v/>
      </c>
      <c r="J260" s="11" t="str">
        <f aca="false">IF(A260="","",YEAR(A260))</f>
        <v/>
      </c>
      <c r="K260" s="11" t="str">
        <f aca="false">IF(A260="","",ROUNDUP(MONTH(A260)/3,0))</f>
        <v/>
      </c>
    </row>
    <row r="261" customFormat="false" ht="15" hidden="false" customHeight="false" outlineLevel="0" collapsed="false">
      <c r="A261" s="7"/>
      <c r="B261" s="8"/>
      <c r="C261" s="8"/>
      <c r="D261" s="9"/>
      <c r="E261" s="8"/>
      <c r="F261" s="10" t="str">
        <f aca="false">IF(D261="","",ROUND(D261*E261/100,2))</f>
        <v/>
      </c>
      <c r="G261" s="8"/>
      <c r="H261" s="10" t="str">
        <f aca="false">IF(D261="","",ROUND(D261*G261/100,2))</f>
        <v/>
      </c>
      <c r="I261" s="10" t="str">
        <f aca="false">IF(D261="","",D261+F261-H261)</f>
        <v/>
      </c>
      <c r="J261" s="11" t="str">
        <f aca="false">IF(A261="","",YEAR(A261))</f>
        <v/>
      </c>
      <c r="K261" s="11" t="str">
        <f aca="false">IF(A261="","",ROUNDUP(MONTH(A261)/3,0))</f>
        <v/>
      </c>
    </row>
    <row r="262" customFormat="false" ht="15" hidden="false" customHeight="false" outlineLevel="0" collapsed="false">
      <c r="A262" s="7"/>
      <c r="B262" s="8"/>
      <c r="C262" s="8"/>
      <c r="D262" s="9"/>
      <c r="E262" s="8"/>
      <c r="F262" s="10" t="str">
        <f aca="false">IF(D262="","",ROUND(D262*E262/100,2))</f>
        <v/>
      </c>
      <c r="G262" s="8"/>
      <c r="H262" s="10" t="str">
        <f aca="false">IF(D262="","",ROUND(D262*G262/100,2))</f>
        <v/>
      </c>
      <c r="I262" s="10" t="str">
        <f aca="false">IF(D262="","",D262+F262-H262)</f>
        <v/>
      </c>
      <c r="J262" s="11" t="str">
        <f aca="false">IF(A262="","",YEAR(A262))</f>
        <v/>
      </c>
      <c r="K262" s="11" t="str">
        <f aca="false">IF(A262="","",ROUNDUP(MONTH(A262)/3,0))</f>
        <v/>
      </c>
    </row>
    <row r="263" customFormat="false" ht="15" hidden="false" customHeight="false" outlineLevel="0" collapsed="false">
      <c r="A263" s="7"/>
      <c r="B263" s="8"/>
      <c r="C263" s="8"/>
      <c r="D263" s="9"/>
      <c r="E263" s="8"/>
      <c r="F263" s="10" t="str">
        <f aca="false">IF(D263="","",ROUND(D263*E263/100,2))</f>
        <v/>
      </c>
      <c r="G263" s="8"/>
      <c r="H263" s="10" t="str">
        <f aca="false">IF(D263="","",ROUND(D263*G263/100,2))</f>
        <v/>
      </c>
      <c r="I263" s="10" t="str">
        <f aca="false">IF(D263="","",D263+F263-H263)</f>
        <v/>
      </c>
      <c r="J263" s="11" t="str">
        <f aca="false">IF(A263="","",YEAR(A263))</f>
        <v/>
      </c>
      <c r="K263" s="11" t="str">
        <f aca="false">IF(A263="","",ROUNDUP(MONTH(A263)/3,0))</f>
        <v/>
      </c>
    </row>
    <row r="264" customFormat="false" ht="15" hidden="false" customHeight="false" outlineLevel="0" collapsed="false">
      <c r="A264" s="7"/>
      <c r="B264" s="8"/>
      <c r="C264" s="8"/>
      <c r="D264" s="9"/>
      <c r="E264" s="8"/>
      <c r="F264" s="10" t="str">
        <f aca="false">IF(D264="","",ROUND(D264*E264/100,2))</f>
        <v/>
      </c>
      <c r="G264" s="8"/>
      <c r="H264" s="10" t="str">
        <f aca="false">IF(D264="","",ROUND(D264*G264/100,2))</f>
        <v/>
      </c>
      <c r="I264" s="10" t="str">
        <f aca="false">IF(D264="","",D264+F264-H264)</f>
        <v/>
      </c>
      <c r="J264" s="11" t="str">
        <f aca="false">IF(A264="","",YEAR(A264))</f>
        <v/>
      </c>
      <c r="K264" s="11" t="str">
        <f aca="false">IF(A264="","",ROUNDUP(MONTH(A264)/3,0))</f>
        <v/>
      </c>
    </row>
    <row r="265" customFormat="false" ht="15" hidden="false" customHeight="false" outlineLevel="0" collapsed="false">
      <c r="A265" s="7"/>
      <c r="B265" s="8"/>
      <c r="C265" s="8"/>
      <c r="D265" s="9"/>
      <c r="E265" s="8"/>
      <c r="F265" s="10" t="str">
        <f aca="false">IF(D265="","",ROUND(D265*E265/100,2))</f>
        <v/>
      </c>
      <c r="G265" s="8"/>
      <c r="H265" s="10" t="str">
        <f aca="false">IF(D265="","",ROUND(D265*G265/100,2))</f>
        <v/>
      </c>
      <c r="I265" s="10" t="str">
        <f aca="false">IF(D265="","",D265+F265-H265)</f>
        <v/>
      </c>
      <c r="J265" s="11" t="str">
        <f aca="false">IF(A265="","",YEAR(A265))</f>
        <v/>
      </c>
      <c r="K265" s="11" t="str">
        <f aca="false">IF(A265="","",ROUNDUP(MONTH(A265)/3,0))</f>
        <v/>
      </c>
    </row>
    <row r="266" customFormat="false" ht="15" hidden="false" customHeight="false" outlineLevel="0" collapsed="false">
      <c r="A266" s="7"/>
      <c r="B266" s="8"/>
      <c r="C266" s="8"/>
      <c r="D266" s="9"/>
      <c r="E266" s="8"/>
      <c r="F266" s="10" t="str">
        <f aca="false">IF(D266="","",ROUND(D266*E266/100,2))</f>
        <v/>
      </c>
      <c r="G266" s="8"/>
      <c r="H266" s="10" t="str">
        <f aca="false">IF(D266="","",ROUND(D266*G266/100,2))</f>
        <v/>
      </c>
      <c r="I266" s="10" t="str">
        <f aca="false">IF(D266="","",D266+F266-H266)</f>
        <v/>
      </c>
      <c r="J266" s="11" t="str">
        <f aca="false">IF(A266="","",YEAR(A266))</f>
        <v/>
      </c>
      <c r="K266" s="11" t="str">
        <f aca="false">IF(A266="","",ROUNDUP(MONTH(A266)/3,0))</f>
        <v/>
      </c>
    </row>
    <row r="267" customFormat="false" ht="15" hidden="false" customHeight="false" outlineLevel="0" collapsed="false">
      <c r="A267" s="7"/>
      <c r="B267" s="8"/>
      <c r="C267" s="8"/>
      <c r="D267" s="9"/>
      <c r="E267" s="8"/>
      <c r="F267" s="10" t="str">
        <f aca="false">IF(D267="","",ROUND(D267*E267/100,2))</f>
        <v/>
      </c>
      <c r="G267" s="8"/>
      <c r="H267" s="10" t="str">
        <f aca="false">IF(D267="","",ROUND(D267*G267/100,2))</f>
        <v/>
      </c>
      <c r="I267" s="10" t="str">
        <f aca="false">IF(D267="","",D267+F267-H267)</f>
        <v/>
      </c>
      <c r="J267" s="11" t="str">
        <f aca="false">IF(A267="","",YEAR(A267))</f>
        <v/>
      </c>
      <c r="K267" s="11" t="str">
        <f aca="false">IF(A267="","",ROUNDUP(MONTH(A267)/3,0))</f>
        <v/>
      </c>
    </row>
    <row r="268" customFormat="false" ht="15" hidden="false" customHeight="false" outlineLevel="0" collapsed="false">
      <c r="A268" s="7"/>
      <c r="B268" s="8"/>
      <c r="C268" s="8"/>
      <c r="D268" s="9"/>
      <c r="E268" s="8"/>
      <c r="F268" s="10" t="str">
        <f aca="false">IF(D268="","",ROUND(D268*E268/100,2))</f>
        <v/>
      </c>
      <c r="G268" s="8"/>
      <c r="H268" s="10" t="str">
        <f aca="false">IF(D268="","",ROUND(D268*G268/100,2))</f>
        <v/>
      </c>
      <c r="I268" s="10" t="str">
        <f aca="false">IF(D268="","",D268+F268-H268)</f>
        <v/>
      </c>
      <c r="J268" s="11" t="str">
        <f aca="false">IF(A268="","",YEAR(A268))</f>
        <v/>
      </c>
      <c r="K268" s="11" t="str">
        <f aca="false">IF(A268="","",ROUNDUP(MONTH(A268)/3,0))</f>
        <v/>
      </c>
    </row>
    <row r="269" customFormat="false" ht="15" hidden="false" customHeight="false" outlineLevel="0" collapsed="false">
      <c r="A269" s="7"/>
      <c r="B269" s="8"/>
      <c r="C269" s="8"/>
      <c r="D269" s="9"/>
      <c r="E269" s="8"/>
      <c r="F269" s="10" t="str">
        <f aca="false">IF(D269="","",ROUND(D269*E269/100,2))</f>
        <v/>
      </c>
      <c r="G269" s="8"/>
      <c r="H269" s="10" t="str">
        <f aca="false">IF(D269="","",ROUND(D269*G269/100,2))</f>
        <v/>
      </c>
      <c r="I269" s="10" t="str">
        <f aca="false">IF(D269="","",D269+F269-H269)</f>
        <v/>
      </c>
      <c r="J269" s="11" t="str">
        <f aca="false">IF(A269="","",YEAR(A269))</f>
        <v/>
      </c>
      <c r="K269" s="11" t="str">
        <f aca="false">IF(A269="","",ROUNDUP(MONTH(A269)/3,0))</f>
        <v/>
      </c>
    </row>
    <row r="270" customFormat="false" ht="15" hidden="false" customHeight="false" outlineLevel="0" collapsed="false">
      <c r="A270" s="7"/>
      <c r="B270" s="8"/>
      <c r="C270" s="8"/>
      <c r="D270" s="9"/>
      <c r="E270" s="8"/>
      <c r="F270" s="10" t="str">
        <f aca="false">IF(D270="","",ROUND(D270*E270/100,2))</f>
        <v/>
      </c>
      <c r="G270" s="8"/>
      <c r="H270" s="10" t="str">
        <f aca="false">IF(D270="","",ROUND(D270*G270/100,2))</f>
        <v/>
      </c>
      <c r="I270" s="10" t="str">
        <f aca="false">IF(D270="","",D270+F270-H270)</f>
        <v/>
      </c>
      <c r="J270" s="11" t="str">
        <f aca="false">IF(A270="","",YEAR(A270))</f>
        <v/>
      </c>
      <c r="K270" s="11" t="str">
        <f aca="false">IF(A270="","",ROUNDUP(MONTH(A270)/3,0))</f>
        <v/>
      </c>
    </row>
    <row r="271" customFormat="false" ht="15" hidden="false" customHeight="false" outlineLevel="0" collapsed="false">
      <c r="A271" s="7"/>
      <c r="B271" s="8"/>
      <c r="C271" s="8"/>
      <c r="D271" s="9"/>
      <c r="E271" s="8"/>
      <c r="F271" s="10" t="str">
        <f aca="false">IF(D271="","",ROUND(D271*E271/100,2))</f>
        <v/>
      </c>
      <c r="G271" s="8"/>
      <c r="H271" s="10" t="str">
        <f aca="false">IF(D271="","",ROUND(D271*G271/100,2))</f>
        <v/>
      </c>
      <c r="I271" s="10" t="str">
        <f aca="false">IF(D271="","",D271+F271-H271)</f>
        <v/>
      </c>
      <c r="J271" s="11" t="str">
        <f aca="false">IF(A271="","",YEAR(A271))</f>
        <v/>
      </c>
      <c r="K271" s="11" t="str">
        <f aca="false">IF(A271="","",ROUNDUP(MONTH(A271)/3,0))</f>
        <v/>
      </c>
    </row>
    <row r="272" customFormat="false" ht="15" hidden="false" customHeight="false" outlineLevel="0" collapsed="false">
      <c r="A272" s="7"/>
      <c r="B272" s="8"/>
      <c r="C272" s="8"/>
      <c r="D272" s="9"/>
      <c r="E272" s="8"/>
      <c r="F272" s="10" t="str">
        <f aca="false">IF(D272="","",ROUND(D272*E272/100,2))</f>
        <v/>
      </c>
      <c r="G272" s="8"/>
      <c r="H272" s="10" t="str">
        <f aca="false">IF(D272="","",ROUND(D272*G272/100,2))</f>
        <v/>
      </c>
      <c r="I272" s="10" t="str">
        <f aca="false">IF(D272="","",D272+F272-H272)</f>
        <v/>
      </c>
      <c r="J272" s="11" t="str">
        <f aca="false">IF(A272="","",YEAR(A272))</f>
        <v/>
      </c>
      <c r="K272" s="11" t="str">
        <f aca="false">IF(A272="","",ROUNDUP(MONTH(A272)/3,0))</f>
        <v/>
      </c>
    </row>
    <row r="273" customFormat="false" ht="15" hidden="false" customHeight="false" outlineLevel="0" collapsed="false">
      <c r="A273" s="7"/>
      <c r="B273" s="8"/>
      <c r="C273" s="8"/>
      <c r="D273" s="9"/>
      <c r="E273" s="8"/>
      <c r="F273" s="10" t="str">
        <f aca="false">IF(D273="","",ROUND(D273*E273/100,2))</f>
        <v/>
      </c>
      <c r="G273" s="8"/>
      <c r="H273" s="10" t="str">
        <f aca="false">IF(D273="","",ROUND(D273*G273/100,2))</f>
        <v/>
      </c>
      <c r="I273" s="10" t="str">
        <f aca="false">IF(D273="","",D273+F273-H273)</f>
        <v/>
      </c>
      <c r="J273" s="11" t="str">
        <f aca="false">IF(A273="","",YEAR(A273))</f>
        <v/>
      </c>
      <c r="K273" s="11" t="str">
        <f aca="false">IF(A273="","",ROUNDUP(MONTH(A273)/3,0))</f>
        <v/>
      </c>
    </row>
    <row r="274" customFormat="false" ht="15" hidden="false" customHeight="false" outlineLevel="0" collapsed="false">
      <c r="A274" s="7"/>
      <c r="B274" s="8"/>
      <c r="C274" s="8"/>
      <c r="D274" s="9"/>
      <c r="E274" s="8"/>
      <c r="F274" s="10" t="str">
        <f aca="false">IF(D274="","",ROUND(D274*E274/100,2))</f>
        <v/>
      </c>
      <c r="G274" s="8"/>
      <c r="H274" s="10" t="str">
        <f aca="false">IF(D274="","",ROUND(D274*G274/100,2))</f>
        <v/>
      </c>
      <c r="I274" s="10" t="str">
        <f aca="false">IF(D274="","",D274+F274-H274)</f>
        <v/>
      </c>
      <c r="J274" s="11" t="str">
        <f aca="false">IF(A274="","",YEAR(A274))</f>
        <v/>
      </c>
      <c r="K274" s="11" t="str">
        <f aca="false">IF(A274="","",ROUNDUP(MONTH(A274)/3,0))</f>
        <v/>
      </c>
    </row>
    <row r="275" customFormat="false" ht="15" hidden="false" customHeight="false" outlineLevel="0" collapsed="false">
      <c r="A275" s="7"/>
      <c r="B275" s="8"/>
      <c r="C275" s="8"/>
      <c r="D275" s="9"/>
      <c r="E275" s="8"/>
      <c r="F275" s="10" t="str">
        <f aca="false">IF(D275="","",ROUND(D275*E275/100,2))</f>
        <v/>
      </c>
      <c r="G275" s="8"/>
      <c r="H275" s="10" t="str">
        <f aca="false">IF(D275="","",ROUND(D275*G275/100,2))</f>
        <v/>
      </c>
      <c r="I275" s="10" t="str">
        <f aca="false">IF(D275="","",D275+F275-H275)</f>
        <v/>
      </c>
      <c r="J275" s="11" t="str">
        <f aca="false">IF(A275="","",YEAR(A275))</f>
        <v/>
      </c>
      <c r="K275" s="11" t="str">
        <f aca="false">IF(A275="","",ROUNDUP(MONTH(A275)/3,0))</f>
        <v/>
      </c>
    </row>
    <row r="276" customFormat="false" ht="15" hidden="false" customHeight="false" outlineLevel="0" collapsed="false">
      <c r="A276" s="7"/>
      <c r="B276" s="8"/>
      <c r="C276" s="8"/>
      <c r="D276" s="9"/>
      <c r="E276" s="8"/>
      <c r="F276" s="10" t="str">
        <f aca="false">IF(D276="","",ROUND(D276*E276/100,2))</f>
        <v/>
      </c>
      <c r="G276" s="8"/>
      <c r="H276" s="10" t="str">
        <f aca="false">IF(D276="","",ROUND(D276*G276/100,2))</f>
        <v/>
      </c>
      <c r="I276" s="10" t="str">
        <f aca="false">IF(D276="","",D276+F276-H276)</f>
        <v/>
      </c>
      <c r="J276" s="11" t="str">
        <f aca="false">IF(A276="","",YEAR(A276))</f>
        <v/>
      </c>
      <c r="K276" s="11" t="str">
        <f aca="false">IF(A276="","",ROUNDUP(MONTH(A276)/3,0))</f>
        <v/>
      </c>
    </row>
    <row r="277" customFormat="false" ht="15" hidden="false" customHeight="false" outlineLevel="0" collapsed="false">
      <c r="A277" s="7"/>
      <c r="B277" s="8"/>
      <c r="C277" s="8"/>
      <c r="D277" s="9"/>
      <c r="E277" s="8"/>
      <c r="F277" s="10" t="str">
        <f aca="false">IF(D277="","",ROUND(D277*E277/100,2))</f>
        <v/>
      </c>
      <c r="G277" s="8"/>
      <c r="H277" s="10" t="str">
        <f aca="false">IF(D277="","",ROUND(D277*G277/100,2))</f>
        <v/>
      </c>
      <c r="I277" s="10" t="str">
        <f aca="false">IF(D277="","",D277+F277-H277)</f>
        <v/>
      </c>
      <c r="J277" s="11" t="str">
        <f aca="false">IF(A277="","",YEAR(A277))</f>
        <v/>
      </c>
      <c r="K277" s="11" t="str">
        <f aca="false">IF(A277="","",ROUNDUP(MONTH(A277)/3,0))</f>
        <v/>
      </c>
    </row>
    <row r="278" customFormat="false" ht="15" hidden="false" customHeight="false" outlineLevel="0" collapsed="false">
      <c r="A278" s="7"/>
      <c r="B278" s="8"/>
      <c r="C278" s="8"/>
      <c r="D278" s="9"/>
      <c r="E278" s="8"/>
      <c r="F278" s="10" t="str">
        <f aca="false">IF(D278="","",ROUND(D278*E278/100,2))</f>
        <v/>
      </c>
      <c r="G278" s="8"/>
      <c r="H278" s="10" t="str">
        <f aca="false">IF(D278="","",ROUND(D278*G278/100,2))</f>
        <v/>
      </c>
      <c r="I278" s="10" t="str">
        <f aca="false">IF(D278="","",D278+F278-H278)</f>
        <v/>
      </c>
      <c r="J278" s="11" t="str">
        <f aca="false">IF(A278="","",YEAR(A278))</f>
        <v/>
      </c>
      <c r="K278" s="11" t="str">
        <f aca="false">IF(A278="","",ROUNDUP(MONTH(A278)/3,0))</f>
        <v/>
      </c>
    </row>
    <row r="279" customFormat="false" ht="15" hidden="false" customHeight="false" outlineLevel="0" collapsed="false">
      <c r="A279" s="7"/>
      <c r="B279" s="8"/>
      <c r="C279" s="8"/>
      <c r="D279" s="9"/>
      <c r="E279" s="8"/>
      <c r="F279" s="10" t="str">
        <f aca="false">IF(D279="","",ROUND(D279*E279/100,2))</f>
        <v/>
      </c>
      <c r="G279" s="8"/>
      <c r="H279" s="10" t="str">
        <f aca="false">IF(D279="","",ROUND(D279*G279/100,2))</f>
        <v/>
      </c>
      <c r="I279" s="10" t="str">
        <f aca="false">IF(D279="","",D279+F279-H279)</f>
        <v/>
      </c>
      <c r="J279" s="11" t="str">
        <f aca="false">IF(A279="","",YEAR(A279))</f>
        <v/>
      </c>
      <c r="K279" s="11" t="str">
        <f aca="false">IF(A279="","",ROUNDUP(MONTH(A279)/3,0))</f>
        <v/>
      </c>
    </row>
    <row r="280" customFormat="false" ht="15" hidden="false" customHeight="false" outlineLevel="0" collapsed="false">
      <c r="A280" s="7"/>
      <c r="B280" s="8"/>
      <c r="C280" s="8"/>
      <c r="D280" s="9"/>
      <c r="E280" s="8"/>
      <c r="F280" s="10" t="str">
        <f aca="false">IF(D280="","",ROUND(D280*E280/100,2))</f>
        <v/>
      </c>
      <c r="G280" s="8"/>
      <c r="H280" s="10" t="str">
        <f aca="false">IF(D280="","",ROUND(D280*G280/100,2))</f>
        <v/>
      </c>
      <c r="I280" s="10" t="str">
        <f aca="false">IF(D280="","",D280+F280-H280)</f>
        <v/>
      </c>
      <c r="J280" s="11" t="str">
        <f aca="false">IF(A280="","",YEAR(A280))</f>
        <v/>
      </c>
      <c r="K280" s="11" t="str">
        <f aca="false">IF(A280="","",ROUNDUP(MONTH(A280)/3,0))</f>
        <v/>
      </c>
    </row>
    <row r="281" customFormat="false" ht="15" hidden="false" customHeight="false" outlineLevel="0" collapsed="false">
      <c r="A281" s="7"/>
      <c r="B281" s="8"/>
      <c r="C281" s="8"/>
      <c r="D281" s="9"/>
      <c r="E281" s="8"/>
      <c r="F281" s="10" t="str">
        <f aca="false">IF(D281="","",ROUND(D281*E281/100,2))</f>
        <v/>
      </c>
      <c r="G281" s="8"/>
      <c r="H281" s="10" t="str">
        <f aca="false">IF(D281="","",ROUND(D281*G281/100,2))</f>
        <v/>
      </c>
      <c r="I281" s="10" t="str">
        <f aca="false">IF(D281="","",D281+F281-H281)</f>
        <v/>
      </c>
      <c r="J281" s="11" t="str">
        <f aca="false">IF(A281="","",YEAR(A281))</f>
        <v/>
      </c>
      <c r="K281" s="11" t="str">
        <f aca="false">IF(A281="","",ROUNDUP(MONTH(A281)/3,0))</f>
        <v/>
      </c>
    </row>
    <row r="282" customFormat="false" ht="15" hidden="false" customHeight="false" outlineLevel="0" collapsed="false">
      <c r="A282" s="7"/>
      <c r="B282" s="8"/>
      <c r="C282" s="8"/>
      <c r="D282" s="9"/>
      <c r="E282" s="8"/>
      <c r="F282" s="10" t="str">
        <f aca="false">IF(D282="","",ROUND(D282*E282/100,2))</f>
        <v/>
      </c>
      <c r="G282" s="8"/>
      <c r="H282" s="10" t="str">
        <f aca="false">IF(D282="","",ROUND(D282*G282/100,2))</f>
        <v/>
      </c>
      <c r="I282" s="10" t="str">
        <f aca="false">IF(D282="","",D282+F282-H282)</f>
        <v/>
      </c>
      <c r="J282" s="11" t="str">
        <f aca="false">IF(A282="","",YEAR(A282))</f>
        <v/>
      </c>
      <c r="K282" s="11" t="str">
        <f aca="false">IF(A282="","",ROUNDUP(MONTH(A282)/3,0))</f>
        <v/>
      </c>
    </row>
    <row r="283" customFormat="false" ht="15" hidden="false" customHeight="false" outlineLevel="0" collapsed="false">
      <c r="A283" s="7"/>
      <c r="B283" s="8"/>
      <c r="C283" s="8"/>
      <c r="D283" s="9"/>
      <c r="E283" s="8"/>
      <c r="F283" s="10" t="str">
        <f aca="false">IF(D283="","",ROUND(D283*E283/100,2))</f>
        <v/>
      </c>
      <c r="G283" s="8"/>
      <c r="H283" s="10" t="str">
        <f aca="false">IF(D283="","",ROUND(D283*G283/100,2))</f>
        <v/>
      </c>
      <c r="I283" s="10" t="str">
        <f aca="false">IF(D283="","",D283+F283-H283)</f>
        <v/>
      </c>
      <c r="J283" s="11" t="str">
        <f aca="false">IF(A283="","",YEAR(A283))</f>
        <v/>
      </c>
      <c r="K283" s="11" t="str">
        <f aca="false">IF(A283="","",ROUNDUP(MONTH(A283)/3,0))</f>
        <v/>
      </c>
    </row>
    <row r="284" customFormat="false" ht="15" hidden="false" customHeight="false" outlineLevel="0" collapsed="false">
      <c r="A284" s="7"/>
      <c r="B284" s="8"/>
      <c r="C284" s="8"/>
      <c r="D284" s="9"/>
      <c r="E284" s="8"/>
      <c r="F284" s="10" t="str">
        <f aca="false">IF(D284="","",ROUND(D284*E284/100,2))</f>
        <v/>
      </c>
      <c r="G284" s="8"/>
      <c r="H284" s="10" t="str">
        <f aca="false">IF(D284="","",ROUND(D284*G284/100,2))</f>
        <v/>
      </c>
      <c r="I284" s="10" t="str">
        <f aca="false">IF(D284="","",D284+F284-H284)</f>
        <v/>
      </c>
      <c r="J284" s="11" t="str">
        <f aca="false">IF(A284="","",YEAR(A284))</f>
        <v/>
      </c>
      <c r="K284" s="11" t="str">
        <f aca="false">IF(A284="","",ROUNDUP(MONTH(A284)/3,0))</f>
        <v/>
      </c>
    </row>
    <row r="285" customFormat="false" ht="15" hidden="false" customHeight="false" outlineLevel="0" collapsed="false">
      <c r="A285" s="7"/>
      <c r="B285" s="8"/>
      <c r="C285" s="8"/>
      <c r="D285" s="9"/>
      <c r="E285" s="8"/>
      <c r="F285" s="10" t="str">
        <f aca="false">IF(D285="","",ROUND(D285*E285/100,2))</f>
        <v/>
      </c>
      <c r="G285" s="8"/>
      <c r="H285" s="10" t="str">
        <f aca="false">IF(D285="","",ROUND(D285*G285/100,2))</f>
        <v/>
      </c>
      <c r="I285" s="10" t="str">
        <f aca="false">IF(D285="","",D285+F285-H285)</f>
        <v/>
      </c>
      <c r="J285" s="11" t="str">
        <f aca="false">IF(A285="","",YEAR(A285))</f>
        <v/>
      </c>
      <c r="K285" s="11" t="str">
        <f aca="false">IF(A285="","",ROUNDUP(MONTH(A285)/3,0))</f>
        <v/>
      </c>
    </row>
    <row r="286" customFormat="false" ht="15" hidden="false" customHeight="false" outlineLevel="0" collapsed="false">
      <c r="A286" s="7"/>
      <c r="B286" s="8"/>
      <c r="C286" s="8"/>
      <c r="D286" s="9"/>
      <c r="E286" s="8"/>
      <c r="F286" s="10" t="str">
        <f aca="false">IF(D286="","",ROUND(D286*E286/100,2))</f>
        <v/>
      </c>
      <c r="G286" s="8"/>
      <c r="H286" s="10" t="str">
        <f aca="false">IF(D286="","",ROUND(D286*G286/100,2))</f>
        <v/>
      </c>
      <c r="I286" s="10" t="str">
        <f aca="false">IF(D286="","",D286+F286-H286)</f>
        <v/>
      </c>
      <c r="J286" s="11" t="str">
        <f aca="false">IF(A286="","",YEAR(A286))</f>
        <v/>
      </c>
      <c r="K286" s="11" t="str">
        <f aca="false">IF(A286="","",ROUNDUP(MONTH(A286)/3,0))</f>
        <v/>
      </c>
    </row>
    <row r="287" customFormat="false" ht="15" hidden="false" customHeight="false" outlineLevel="0" collapsed="false">
      <c r="A287" s="7"/>
      <c r="B287" s="8"/>
      <c r="C287" s="8"/>
      <c r="D287" s="9"/>
      <c r="E287" s="8"/>
      <c r="F287" s="10" t="str">
        <f aca="false">IF(D287="","",ROUND(D287*E287/100,2))</f>
        <v/>
      </c>
      <c r="G287" s="8"/>
      <c r="H287" s="10" t="str">
        <f aca="false">IF(D287="","",ROUND(D287*G287/100,2))</f>
        <v/>
      </c>
      <c r="I287" s="10" t="str">
        <f aca="false">IF(D287="","",D287+F287-H287)</f>
        <v/>
      </c>
      <c r="J287" s="11" t="str">
        <f aca="false">IF(A287="","",YEAR(A287))</f>
        <v/>
      </c>
      <c r="K287" s="11" t="str">
        <f aca="false">IF(A287="","",ROUNDUP(MONTH(A287)/3,0))</f>
        <v/>
      </c>
    </row>
    <row r="288" customFormat="false" ht="15" hidden="false" customHeight="false" outlineLevel="0" collapsed="false">
      <c r="A288" s="7"/>
      <c r="B288" s="8"/>
      <c r="C288" s="8"/>
      <c r="D288" s="9"/>
      <c r="E288" s="8"/>
      <c r="F288" s="10" t="str">
        <f aca="false">IF(D288="","",ROUND(D288*E288/100,2))</f>
        <v/>
      </c>
      <c r="G288" s="8"/>
      <c r="H288" s="10" t="str">
        <f aca="false">IF(D288="","",ROUND(D288*G288/100,2))</f>
        <v/>
      </c>
      <c r="I288" s="10" t="str">
        <f aca="false">IF(D288="","",D288+F288-H288)</f>
        <v/>
      </c>
      <c r="J288" s="11" t="str">
        <f aca="false">IF(A288="","",YEAR(A288))</f>
        <v/>
      </c>
      <c r="K288" s="11" t="str">
        <f aca="false">IF(A288="","",ROUNDUP(MONTH(A288)/3,0))</f>
        <v/>
      </c>
    </row>
    <row r="289" customFormat="false" ht="15" hidden="false" customHeight="false" outlineLevel="0" collapsed="false">
      <c r="A289" s="7"/>
      <c r="B289" s="8"/>
      <c r="C289" s="8"/>
      <c r="D289" s="9"/>
      <c r="E289" s="8"/>
      <c r="F289" s="10" t="str">
        <f aca="false">IF(D289="","",ROUND(D289*E289/100,2))</f>
        <v/>
      </c>
      <c r="G289" s="8"/>
      <c r="H289" s="10" t="str">
        <f aca="false">IF(D289="","",ROUND(D289*G289/100,2))</f>
        <v/>
      </c>
      <c r="I289" s="10" t="str">
        <f aca="false">IF(D289="","",D289+F289-H289)</f>
        <v/>
      </c>
      <c r="J289" s="11" t="str">
        <f aca="false">IF(A289="","",YEAR(A289))</f>
        <v/>
      </c>
      <c r="K289" s="11" t="str">
        <f aca="false">IF(A289="","",ROUNDUP(MONTH(A289)/3,0))</f>
        <v/>
      </c>
    </row>
    <row r="290" customFormat="false" ht="15" hidden="false" customHeight="false" outlineLevel="0" collapsed="false">
      <c r="A290" s="7"/>
      <c r="B290" s="8"/>
      <c r="C290" s="8"/>
      <c r="D290" s="9"/>
      <c r="E290" s="8"/>
      <c r="F290" s="10" t="str">
        <f aca="false">IF(D290="","",ROUND(D290*E290/100,2))</f>
        <v/>
      </c>
      <c r="G290" s="8"/>
      <c r="H290" s="10" t="str">
        <f aca="false">IF(D290="","",ROUND(D290*G290/100,2))</f>
        <v/>
      </c>
      <c r="I290" s="10" t="str">
        <f aca="false">IF(D290="","",D290+F290-H290)</f>
        <v/>
      </c>
      <c r="J290" s="11" t="str">
        <f aca="false">IF(A290="","",YEAR(A290))</f>
        <v/>
      </c>
      <c r="K290" s="11" t="str">
        <f aca="false">IF(A290="","",ROUNDUP(MONTH(A290)/3,0))</f>
        <v/>
      </c>
    </row>
    <row r="291" customFormat="false" ht="15" hidden="false" customHeight="false" outlineLevel="0" collapsed="false">
      <c r="A291" s="7"/>
      <c r="B291" s="8"/>
      <c r="C291" s="8"/>
      <c r="D291" s="9"/>
      <c r="E291" s="8"/>
      <c r="F291" s="10" t="str">
        <f aca="false">IF(D291="","",ROUND(D291*E291/100,2))</f>
        <v/>
      </c>
      <c r="G291" s="8"/>
      <c r="H291" s="10" t="str">
        <f aca="false">IF(D291="","",ROUND(D291*G291/100,2))</f>
        <v/>
      </c>
      <c r="I291" s="10" t="str">
        <f aca="false">IF(D291="","",D291+F291-H291)</f>
        <v/>
      </c>
      <c r="J291" s="11" t="str">
        <f aca="false">IF(A291="","",YEAR(A291))</f>
        <v/>
      </c>
      <c r="K291" s="11" t="str">
        <f aca="false">IF(A291="","",ROUNDUP(MONTH(A291)/3,0))</f>
        <v/>
      </c>
    </row>
    <row r="292" customFormat="false" ht="15" hidden="false" customHeight="false" outlineLevel="0" collapsed="false">
      <c r="A292" s="7"/>
      <c r="B292" s="8"/>
      <c r="C292" s="8"/>
      <c r="D292" s="9"/>
      <c r="E292" s="8"/>
      <c r="F292" s="10" t="str">
        <f aca="false">IF(D292="","",ROUND(D292*E292/100,2))</f>
        <v/>
      </c>
      <c r="G292" s="8"/>
      <c r="H292" s="10" t="str">
        <f aca="false">IF(D292="","",ROUND(D292*G292/100,2))</f>
        <v/>
      </c>
      <c r="I292" s="10" t="str">
        <f aca="false">IF(D292="","",D292+F292-H292)</f>
        <v/>
      </c>
      <c r="J292" s="11" t="str">
        <f aca="false">IF(A292="","",YEAR(A292))</f>
        <v/>
      </c>
      <c r="K292" s="11" t="str">
        <f aca="false">IF(A292="","",ROUNDUP(MONTH(A292)/3,0))</f>
        <v/>
      </c>
    </row>
    <row r="293" customFormat="false" ht="15" hidden="false" customHeight="false" outlineLevel="0" collapsed="false">
      <c r="A293" s="7"/>
      <c r="B293" s="8"/>
      <c r="C293" s="8"/>
      <c r="D293" s="9"/>
      <c r="E293" s="8"/>
      <c r="F293" s="10" t="str">
        <f aca="false">IF(D293="","",ROUND(D293*E293/100,2))</f>
        <v/>
      </c>
      <c r="G293" s="8"/>
      <c r="H293" s="10" t="str">
        <f aca="false">IF(D293="","",ROUND(D293*G293/100,2))</f>
        <v/>
      </c>
      <c r="I293" s="10" t="str">
        <f aca="false">IF(D293="","",D293+F293-H293)</f>
        <v/>
      </c>
      <c r="J293" s="11" t="str">
        <f aca="false">IF(A293="","",YEAR(A293))</f>
        <v/>
      </c>
      <c r="K293" s="11" t="str">
        <f aca="false">IF(A293="","",ROUNDUP(MONTH(A293)/3,0))</f>
        <v/>
      </c>
    </row>
    <row r="294" customFormat="false" ht="15" hidden="false" customHeight="false" outlineLevel="0" collapsed="false">
      <c r="A294" s="7"/>
      <c r="B294" s="8"/>
      <c r="C294" s="8"/>
      <c r="D294" s="9"/>
      <c r="E294" s="8"/>
      <c r="F294" s="10" t="str">
        <f aca="false">IF(D294="","",ROUND(D294*E294/100,2))</f>
        <v/>
      </c>
      <c r="G294" s="8"/>
      <c r="H294" s="10" t="str">
        <f aca="false">IF(D294="","",ROUND(D294*G294/100,2))</f>
        <v/>
      </c>
      <c r="I294" s="10" t="str">
        <f aca="false">IF(D294="","",D294+F294-H294)</f>
        <v/>
      </c>
      <c r="J294" s="11" t="str">
        <f aca="false">IF(A294="","",YEAR(A294))</f>
        <v/>
      </c>
      <c r="K294" s="11" t="str">
        <f aca="false">IF(A294="","",ROUNDUP(MONTH(A294)/3,0))</f>
        <v/>
      </c>
    </row>
    <row r="295" customFormat="false" ht="15" hidden="false" customHeight="false" outlineLevel="0" collapsed="false">
      <c r="A295" s="7"/>
      <c r="B295" s="8"/>
      <c r="C295" s="8"/>
      <c r="D295" s="9"/>
      <c r="E295" s="8"/>
      <c r="F295" s="10" t="str">
        <f aca="false">IF(D295="","",ROUND(D295*E295/100,2))</f>
        <v/>
      </c>
      <c r="G295" s="8"/>
      <c r="H295" s="10" t="str">
        <f aca="false">IF(D295="","",ROUND(D295*G295/100,2))</f>
        <v/>
      </c>
      <c r="I295" s="10" t="str">
        <f aca="false">IF(D295="","",D295+F295-H295)</f>
        <v/>
      </c>
      <c r="J295" s="11" t="str">
        <f aca="false">IF(A295="","",YEAR(A295))</f>
        <v/>
      </c>
      <c r="K295" s="11" t="str">
        <f aca="false">IF(A295="","",ROUNDUP(MONTH(A295)/3,0))</f>
        <v/>
      </c>
    </row>
    <row r="296" customFormat="false" ht="15" hidden="false" customHeight="false" outlineLevel="0" collapsed="false">
      <c r="A296" s="7"/>
      <c r="B296" s="8"/>
      <c r="C296" s="8"/>
      <c r="D296" s="9"/>
      <c r="E296" s="8"/>
      <c r="F296" s="10" t="str">
        <f aca="false">IF(D296="","",ROUND(D296*E296/100,2))</f>
        <v/>
      </c>
      <c r="G296" s="8"/>
      <c r="H296" s="10" t="str">
        <f aca="false">IF(D296="","",ROUND(D296*G296/100,2))</f>
        <v/>
      </c>
      <c r="I296" s="10" t="str">
        <f aca="false">IF(D296="","",D296+F296-H296)</f>
        <v/>
      </c>
      <c r="J296" s="11" t="str">
        <f aca="false">IF(A296="","",YEAR(A296))</f>
        <v/>
      </c>
      <c r="K296" s="11" t="str">
        <f aca="false">IF(A296="","",ROUNDUP(MONTH(A296)/3,0))</f>
        <v/>
      </c>
    </row>
    <row r="297" customFormat="false" ht="15" hidden="false" customHeight="false" outlineLevel="0" collapsed="false">
      <c r="A297" s="7"/>
      <c r="B297" s="8"/>
      <c r="C297" s="8"/>
      <c r="D297" s="9"/>
      <c r="E297" s="8"/>
      <c r="F297" s="10" t="str">
        <f aca="false">IF(D297="","",ROUND(D297*E297/100,2))</f>
        <v/>
      </c>
      <c r="G297" s="8"/>
      <c r="H297" s="10" t="str">
        <f aca="false">IF(D297="","",ROUND(D297*G297/100,2))</f>
        <v/>
      </c>
      <c r="I297" s="10" t="str">
        <f aca="false">IF(D297="","",D297+F297-H297)</f>
        <v/>
      </c>
      <c r="J297" s="11" t="str">
        <f aca="false">IF(A297="","",YEAR(A297))</f>
        <v/>
      </c>
      <c r="K297" s="11" t="str">
        <f aca="false">IF(A297="","",ROUNDUP(MONTH(A297)/3,0))</f>
        <v/>
      </c>
    </row>
    <row r="298" customFormat="false" ht="15" hidden="false" customHeight="false" outlineLevel="0" collapsed="false">
      <c r="A298" s="7"/>
      <c r="B298" s="8"/>
      <c r="C298" s="8"/>
      <c r="D298" s="9"/>
      <c r="E298" s="8"/>
      <c r="F298" s="10" t="str">
        <f aca="false">IF(D298="","",ROUND(D298*E298/100,2))</f>
        <v/>
      </c>
      <c r="G298" s="8"/>
      <c r="H298" s="10" t="str">
        <f aca="false">IF(D298="","",ROUND(D298*G298/100,2))</f>
        <v/>
      </c>
      <c r="I298" s="10" t="str">
        <f aca="false">IF(D298="","",D298+F298-H298)</f>
        <v/>
      </c>
      <c r="J298" s="11" t="str">
        <f aca="false">IF(A298="","",YEAR(A298))</f>
        <v/>
      </c>
      <c r="K298" s="11" t="str">
        <f aca="false">IF(A298="","",ROUNDUP(MONTH(A298)/3,0))</f>
        <v/>
      </c>
    </row>
    <row r="299" customFormat="false" ht="15" hidden="false" customHeight="false" outlineLevel="0" collapsed="false">
      <c r="A299" s="7"/>
      <c r="B299" s="8"/>
      <c r="C299" s="8"/>
      <c r="D299" s="9"/>
      <c r="E299" s="8"/>
      <c r="F299" s="10" t="str">
        <f aca="false">IF(D299="","",ROUND(D299*E299/100,2))</f>
        <v/>
      </c>
      <c r="G299" s="8"/>
      <c r="H299" s="10" t="str">
        <f aca="false">IF(D299="","",ROUND(D299*G299/100,2))</f>
        <v/>
      </c>
      <c r="I299" s="10" t="str">
        <f aca="false">IF(D299="","",D299+F299-H299)</f>
        <v/>
      </c>
      <c r="J299" s="11" t="str">
        <f aca="false">IF(A299="","",YEAR(A299))</f>
        <v/>
      </c>
      <c r="K299" s="11" t="str">
        <f aca="false">IF(A299="","",ROUNDUP(MONTH(A299)/3,0))</f>
        <v/>
      </c>
    </row>
    <row r="300" customFormat="false" ht="15" hidden="false" customHeight="false" outlineLevel="0" collapsed="false">
      <c r="A300" s="7"/>
      <c r="B300" s="8"/>
      <c r="C300" s="8"/>
      <c r="D300" s="9"/>
      <c r="E300" s="8"/>
      <c r="F300" s="10" t="str">
        <f aca="false">IF(D300="","",ROUND(D300*E300/100,2))</f>
        <v/>
      </c>
      <c r="G300" s="8"/>
      <c r="H300" s="10" t="str">
        <f aca="false">IF(D300="","",ROUND(D300*G300/100,2))</f>
        <v/>
      </c>
      <c r="I300" s="10" t="str">
        <f aca="false">IF(D300="","",D300+F300-H300)</f>
        <v/>
      </c>
      <c r="J300" s="11" t="str">
        <f aca="false">IF(A300="","",YEAR(A300))</f>
        <v/>
      </c>
      <c r="K300" s="11" t="str">
        <f aca="false">IF(A300="","",ROUNDUP(MONTH(A300)/3,0))</f>
        <v/>
      </c>
    </row>
    <row r="301" customFormat="false" ht="15" hidden="false" customHeight="false" outlineLevel="0" collapsed="false">
      <c r="A301" s="7"/>
      <c r="B301" s="8"/>
      <c r="C301" s="8"/>
      <c r="D301" s="9"/>
      <c r="E301" s="8"/>
      <c r="F301" s="10" t="str">
        <f aca="false">IF(D301="","",ROUND(D301*E301/100,2))</f>
        <v/>
      </c>
      <c r="G301" s="8"/>
      <c r="H301" s="10" t="str">
        <f aca="false">IF(D301="","",ROUND(D301*G301/100,2))</f>
        <v/>
      </c>
      <c r="I301" s="10" t="str">
        <f aca="false">IF(D301="","",D301+F301-H301)</f>
        <v/>
      </c>
      <c r="J301" s="11" t="str">
        <f aca="false">IF(A301="","",YEAR(A301))</f>
        <v/>
      </c>
      <c r="K301" s="11" t="str">
        <f aca="false">IF(A301="","",ROUNDUP(MONTH(A301)/3,0))</f>
        <v/>
      </c>
    </row>
    <row r="302" customFormat="false" ht="15" hidden="false" customHeight="false" outlineLevel="0" collapsed="false">
      <c r="A302" s="7"/>
      <c r="B302" s="8"/>
      <c r="C302" s="8"/>
      <c r="D302" s="9"/>
      <c r="E302" s="8"/>
      <c r="F302" s="10" t="str">
        <f aca="false">IF(D302="","",ROUND(D302*E302/100,2))</f>
        <v/>
      </c>
      <c r="G302" s="8"/>
      <c r="H302" s="10" t="str">
        <f aca="false">IF(D302="","",ROUND(D302*G302/100,2))</f>
        <v/>
      </c>
      <c r="I302" s="10" t="str">
        <f aca="false">IF(D302="","",D302+F302-H302)</f>
        <v/>
      </c>
      <c r="J302" s="11" t="str">
        <f aca="false">IF(A302="","",YEAR(A302))</f>
        <v/>
      </c>
      <c r="K302" s="11" t="str">
        <f aca="false">IF(A302="","",ROUNDUP(MONTH(A302)/3,0))</f>
        <v/>
      </c>
    </row>
    <row r="303" customFormat="false" ht="15" hidden="false" customHeight="false" outlineLevel="0" collapsed="false">
      <c r="A303" s="7"/>
      <c r="B303" s="8"/>
      <c r="C303" s="8"/>
      <c r="D303" s="9"/>
      <c r="E303" s="8"/>
      <c r="F303" s="10" t="str">
        <f aca="false">IF(D303="","",ROUND(D303*E303/100,2))</f>
        <v/>
      </c>
      <c r="G303" s="8"/>
      <c r="H303" s="10" t="str">
        <f aca="false">IF(D303="","",ROUND(D303*G303/100,2))</f>
        <v/>
      </c>
      <c r="I303" s="10" t="str">
        <f aca="false">IF(D303="","",D303+F303-H303)</f>
        <v/>
      </c>
      <c r="J303" s="11" t="str">
        <f aca="false">IF(A303="","",YEAR(A303))</f>
        <v/>
      </c>
      <c r="K303" s="11" t="str">
        <f aca="false">IF(A303="","",ROUNDUP(MONTH(A303)/3,0))</f>
        <v/>
      </c>
    </row>
    <row r="304" customFormat="false" ht="15" hidden="false" customHeight="false" outlineLevel="0" collapsed="false">
      <c r="A304" s="7"/>
      <c r="B304" s="8"/>
      <c r="C304" s="8"/>
      <c r="D304" s="9"/>
      <c r="E304" s="8"/>
      <c r="F304" s="10" t="str">
        <f aca="false">IF(D304="","",ROUND(D304*E304/100,2))</f>
        <v/>
      </c>
      <c r="G304" s="8"/>
      <c r="H304" s="10" t="str">
        <f aca="false">IF(D304="","",ROUND(D304*G304/100,2))</f>
        <v/>
      </c>
      <c r="I304" s="10" t="str">
        <f aca="false">IF(D304="","",D304+F304-H304)</f>
        <v/>
      </c>
      <c r="J304" s="11" t="str">
        <f aca="false">IF(A304="","",YEAR(A304))</f>
        <v/>
      </c>
      <c r="K304" s="11" t="str">
        <f aca="false">IF(A304="","",ROUNDUP(MONTH(A304)/3,0))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4"/>
    <col collapsed="false" customWidth="true" hidden="false" outlineLevel="0" max="3" min="3" style="0" width="28"/>
    <col collapsed="false" customWidth="true" hidden="false" outlineLevel="0" max="4" min="4" style="0" width="16"/>
    <col collapsed="false" customWidth="true" hidden="false" outlineLevel="0" max="5" min="5" style="0" width="8"/>
    <col collapsed="false" customWidth="true" hidden="false" outlineLevel="0" max="8" min="6" style="0" width="14"/>
    <col collapsed="false" customWidth="true" hidden="false" outlineLevel="0" max="9" min="9" style="0" width="16"/>
    <col collapsed="false" customWidth="true" hidden="false" outlineLevel="0" max="10" min="10" style="0" width="14"/>
    <col collapsed="false" customWidth="true" hidden="false" outlineLevel="0" max="11" min="11" style="0" width="8"/>
    <col collapsed="false" customWidth="true" hidden="false" outlineLevel="0" max="12" min="12" style="0" width="10"/>
  </cols>
  <sheetData>
    <row r="1" customFormat="false" ht="16.15" hidden="false" customHeight="false" outlineLevel="0" collapsed="false">
      <c r="A1" s="4" t="s">
        <v>28</v>
      </c>
    </row>
    <row r="2" customFormat="false" ht="15" hidden="false" customHeight="false" outlineLevel="0" collapsed="false">
      <c r="A2" s="5" t="s">
        <v>29</v>
      </c>
    </row>
    <row r="4" customFormat="false" ht="26.85" hidden="false" customHeight="false" outlineLevel="0" collapsed="false">
      <c r="A4" s="6" t="s">
        <v>15</v>
      </c>
      <c r="B4" s="6" t="s">
        <v>30</v>
      </c>
      <c r="C4" s="6" t="s">
        <v>31</v>
      </c>
      <c r="D4" s="6" t="s">
        <v>18</v>
      </c>
      <c r="E4" s="6" t="s">
        <v>19</v>
      </c>
      <c r="F4" s="6" t="s">
        <v>20</v>
      </c>
      <c r="G4" s="6" t="s">
        <v>32</v>
      </c>
      <c r="H4" s="6" t="s">
        <v>33</v>
      </c>
      <c r="I4" s="6" t="s">
        <v>34</v>
      </c>
      <c r="J4" s="6" t="s">
        <v>35</v>
      </c>
      <c r="K4" s="6" t="s">
        <v>24</v>
      </c>
      <c r="L4" s="6" t="s">
        <v>25</v>
      </c>
    </row>
    <row r="5" customFormat="false" ht="15" hidden="false" customHeight="false" outlineLevel="0" collapsed="false">
      <c r="A5" s="7" t="n">
        <v>46042</v>
      </c>
      <c r="B5" s="8" t="s">
        <v>36</v>
      </c>
      <c r="C5" s="8" t="s">
        <v>37</v>
      </c>
      <c r="D5" s="9" t="n">
        <v>100</v>
      </c>
      <c r="E5" s="8" t="n">
        <v>21</v>
      </c>
      <c r="F5" s="10" t="n">
        <f aca="false">IF(D5="","",ROUND(D5*E5/100,2))</f>
        <v>21</v>
      </c>
      <c r="G5" s="8" t="s">
        <v>38</v>
      </c>
      <c r="H5" s="8" t="n">
        <v>100</v>
      </c>
      <c r="I5" s="10" t="n">
        <f aca="false">IF(D5="","",IF(G5="Sí",ROUND(D5*N(H5)/100,2),0))</f>
        <v>100</v>
      </c>
      <c r="J5" s="10" t="n">
        <f aca="false">IF(D5="","",IF(G5="Sí",ROUND(F5*N(H5)/100,2),0))</f>
        <v>21</v>
      </c>
      <c r="K5" s="11" t="n">
        <f aca="false">IF(A5="","",YEAR(A5))</f>
        <v>2026</v>
      </c>
      <c r="L5" s="11" t="n">
        <f aca="false">IF(A5="","",ROUNDUP(MONTH(A5)/3,0))</f>
        <v>1</v>
      </c>
    </row>
    <row r="6" customFormat="false" ht="15" hidden="false" customHeight="false" outlineLevel="0" collapsed="false">
      <c r="A6" s="7"/>
      <c r="B6" s="8"/>
      <c r="C6" s="8"/>
      <c r="D6" s="9"/>
      <c r="E6" s="8"/>
      <c r="F6" s="10" t="str">
        <f aca="false">IF(D6="","",ROUND(D6*E6/100,2))</f>
        <v/>
      </c>
      <c r="G6" s="8"/>
      <c r="H6" s="8"/>
      <c r="I6" s="10" t="str">
        <f aca="false">IF(D6="","",IF(G6="Sí",ROUND(D6*N(H6)/100,2),0))</f>
        <v/>
      </c>
      <c r="J6" s="10" t="str">
        <f aca="false">IF(D6="","",IF(G6="Sí",ROUND(F6*N(H6)/100,2),0))</f>
        <v/>
      </c>
      <c r="K6" s="11" t="str">
        <f aca="false">IF(A6="","",YEAR(A6))</f>
        <v/>
      </c>
      <c r="L6" s="11" t="str">
        <f aca="false">IF(A6="","",ROUNDUP(MONTH(A6)/3,0))</f>
        <v/>
      </c>
    </row>
    <row r="7" customFormat="false" ht="15" hidden="false" customHeight="false" outlineLevel="0" collapsed="false">
      <c r="A7" s="7"/>
      <c r="B7" s="8"/>
      <c r="C7" s="8"/>
      <c r="D7" s="9"/>
      <c r="E7" s="8"/>
      <c r="F7" s="10" t="str">
        <f aca="false">IF(D7="","",ROUND(D7*E7/100,2))</f>
        <v/>
      </c>
      <c r="G7" s="8"/>
      <c r="H7" s="8"/>
      <c r="I7" s="10" t="str">
        <f aca="false">IF(D7="","",IF(G7="Sí",ROUND(D7*N(H7)/100,2),0))</f>
        <v/>
      </c>
      <c r="J7" s="10" t="str">
        <f aca="false">IF(D7="","",IF(G7="Sí",ROUND(F7*N(H7)/100,2),0))</f>
        <v/>
      </c>
      <c r="K7" s="11" t="str">
        <f aca="false">IF(A7="","",YEAR(A7))</f>
        <v/>
      </c>
      <c r="L7" s="11" t="str">
        <f aca="false">IF(A7="","",ROUNDUP(MONTH(A7)/3,0))</f>
        <v/>
      </c>
    </row>
    <row r="8" customFormat="false" ht="15" hidden="false" customHeight="false" outlineLevel="0" collapsed="false">
      <c r="A8" s="7"/>
      <c r="B8" s="8"/>
      <c r="C8" s="8"/>
      <c r="D8" s="9"/>
      <c r="E8" s="8"/>
      <c r="F8" s="10" t="str">
        <f aca="false">IF(D8="","",ROUND(D8*E8/100,2))</f>
        <v/>
      </c>
      <c r="G8" s="8"/>
      <c r="H8" s="8"/>
      <c r="I8" s="10" t="str">
        <f aca="false">IF(D8="","",IF(G8="Sí",ROUND(D8*N(H8)/100,2),0))</f>
        <v/>
      </c>
      <c r="J8" s="10" t="str">
        <f aca="false">IF(D8="","",IF(G8="Sí",ROUND(F8*N(H8)/100,2),0))</f>
        <v/>
      </c>
      <c r="K8" s="11" t="str">
        <f aca="false">IF(A8="","",YEAR(A8))</f>
        <v/>
      </c>
      <c r="L8" s="11" t="str">
        <f aca="false">IF(A8="","",ROUNDUP(MONTH(A8)/3,0))</f>
        <v/>
      </c>
    </row>
    <row r="9" customFormat="false" ht="15" hidden="false" customHeight="false" outlineLevel="0" collapsed="false">
      <c r="A9" s="7"/>
      <c r="B9" s="8"/>
      <c r="C9" s="8"/>
      <c r="D9" s="9"/>
      <c r="E9" s="8"/>
      <c r="F9" s="10" t="str">
        <f aca="false">IF(D9="","",ROUND(D9*E9/100,2))</f>
        <v/>
      </c>
      <c r="G9" s="8"/>
      <c r="H9" s="8"/>
      <c r="I9" s="10" t="str">
        <f aca="false">IF(D9="","",IF(G9="Sí",ROUND(D9*N(H9)/100,2),0))</f>
        <v/>
      </c>
      <c r="J9" s="10" t="str">
        <f aca="false">IF(D9="","",IF(G9="Sí",ROUND(F9*N(H9)/100,2),0))</f>
        <v/>
      </c>
      <c r="K9" s="11" t="str">
        <f aca="false">IF(A9="","",YEAR(A9))</f>
        <v/>
      </c>
      <c r="L9" s="11" t="str">
        <f aca="false">IF(A9="","",ROUNDUP(MONTH(A9)/3,0))</f>
        <v/>
      </c>
    </row>
    <row r="10" customFormat="false" ht="15" hidden="false" customHeight="false" outlineLevel="0" collapsed="false">
      <c r="A10" s="7"/>
      <c r="B10" s="8"/>
      <c r="C10" s="8"/>
      <c r="D10" s="9"/>
      <c r="E10" s="8"/>
      <c r="F10" s="10" t="str">
        <f aca="false">IF(D10="","",ROUND(D10*E10/100,2))</f>
        <v/>
      </c>
      <c r="G10" s="8"/>
      <c r="H10" s="8"/>
      <c r="I10" s="10" t="str">
        <f aca="false">IF(D10="","",IF(G10="Sí",ROUND(D10*N(H10)/100,2),0))</f>
        <v/>
      </c>
      <c r="J10" s="10" t="str">
        <f aca="false">IF(D10="","",IF(G10="Sí",ROUND(F10*N(H10)/100,2),0))</f>
        <v/>
      </c>
      <c r="K10" s="11" t="str">
        <f aca="false">IF(A10="","",YEAR(A10))</f>
        <v/>
      </c>
      <c r="L10" s="11" t="str">
        <f aca="false">IF(A10="","",ROUNDUP(MONTH(A10)/3,0))</f>
        <v/>
      </c>
    </row>
    <row r="11" customFormat="false" ht="15" hidden="false" customHeight="false" outlineLevel="0" collapsed="false">
      <c r="A11" s="7"/>
      <c r="B11" s="8"/>
      <c r="C11" s="8"/>
      <c r="D11" s="9"/>
      <c r="E11" s="8"/>
      <c r="F11" s="10" t="str">
        <f aca="false">IF(D11="","",ROUND(D11*E11/100,2))</f>
        <v/>
      </c>
      <c r="G11" s="8"/>
      <c r="H11" s="8"/>
      <c r="I11" s="10" t="str">
        <f aca="false">IF(D11="","",IF(G11="Sí",ROUND(D11*N(H11)/100,2),0))</f>
        <v/>
      </c>
      <c r="J11" s="10" t="str">
        <f aca="false">IF(D11="","",IF(G11="Sí",ROUND(F11*N(H11)/100,2),0))</f>
        <v/>
      </c>
      <c r="K11" s="11" t="str">
        <f aca="false">IF(A11="","",YEAR(A11))</f>
        <v/>
      </c>
      <c r="L11" s="11" t="str">
        <f aca="false">IF(A11="","",ROUNDUP(MONTH(A11)/3,0))</f>
        <v/>
      </c>
    </row>
    <row r="12" customFormat="false" ht="15" hidden="false" customHeight="false" outlineLevel="0" collapsed="false">
      <c r="A12" s="7"/>
      <c r="B12" s="8"/>
      <c r="C12" s="8"/>
      <c r="D12" s="9"/>
      <c r="E12" s="8"/>
      <c r="F12" s="10" t="str">
        <f aca="false">IF(D12="","",ROUND(D12*E12/100,2))</f>
        <v/>
      </c>
      <c r="G12" s="8"/>
      <c r="H12" s="8"/>
      <c r="I12" s="10" t="str">
        <f aca="false">IF(D12="","",IF(G12="Sí",ROUND(D12*N(H12)/100,2),0))</f>
        <v/>
      </c>
      <c r="J12" s="10" t="str">
        <f aca="false">IF(D12="","",IF(G12="Sí",ROUND(F12*N(H12)/100,2),0))</f>
        <v/>
      </c>
      <c r="K12" s="11" t="str">
        <f aca="false">IF(A12="","",YEAR(A12))</f>
        <v/>
      </c>
      <c r="L12" s="11" t="str">
        <f aca="false">IF(A12="","",ROUNDUP(MONTH(A12)/3,0))</f>
        <v/>
      </c>
    </row>
    <row r="13" customFormat="false" ht="15" hidden="false" customHeight="false" outlineLevel="0" collapsed="false">
      <c r="A13" s="7"/>
      <c r="B13" s="8"/>
      <c r="C13" s="8"/>
      <c r="D13" s="9"/>
      <c r="E13" s="8"/>
      <c r="F13" s="10" t="str">
        <f aca="false">IF(D13="","",ROUND(D13*E13/100,2))</f>
        <v/>
      </c>
      <c r="G13" s="8"/>
      <c r="H13" s="8"/>
      <c r="I13" s="10" t="str">
        <f aca="false">IF(D13="","",IF(G13="Sí",ROUND(D13*N(H13)/100,2),0))</f>
        <v/>
      </c>
      <c r="J13" s="10" t="str">
        <f aca="false">IF(D13="","",IF(G13="Sí",ROUND(F13*N(H13)/100,2),0))</f>
        <v/>
      </c>
      <c r="K13" s="11" t="str">
        <f aca="false">IF(A13="","",YEAR(A13))</f>
        <v/>
      </c>
      <c r="L13" s="11" t="str">
        <f aca="false">IF(A13="","",ROUNDUP(MONTH(A13)/3,0))</f>
        <v/>
      </c>
    </row>
    <row r="14" customFormat="false" ht="15" hidden="false" customHeight="false" outlineLevel="0" collapsed="false">
      <c r="A14" s="7"/>
      <c r="B14" s="8"/>
      <c r="C14" s="8"/>
      <c r="D14" s="9"/>
      <c r="E14" s="8"/>
      <c r="F14" s="10" t="str">
        <f aca="false">IF(D14="","",ROUND(D14*E14/100,2))</f>
        <v/>
      </c>
      <c r="G14" s="8"/>
      <c r="H14" s="8"/>
      <c r="I14" s="10" t="str">
        <f aca="false">IF(D14="","",IF(G14="Sí",ROUND(D14*N(H14)/100,2),0))</f>
        <v/>
      </c>
      <c r="J14" s="10" t="str">
        <f aca="false">IF(D14="","",IF(G14="Sí",ROUND(F14*N(H14)/100,2),0))</f>
        <v/>
      </c>
      <c r="K14" s="11" t="str">
        <f aca="false">IF(A14="","",YEAR(A14))</f>
        <v/>
      </c>
      <c r="L14" s="11" t="str">
        <f aca="false">IF(A14="","",ROUNDUP(MONTH(A14)/3,0))</f>
        <v/>
      </c>
    </row>
    <row r="15" customFormat="false" ht="15" hidden="false" customHeight="false" outlineLevel="0" collapsed="false">
      <c r="A15" s="7"/>
      <c r="B15" s="8"/>
      <c r="C15" s="8"/>
      <c r="D15" s="9"/>
      <c r="E15" s="8"/>
      <c r="F15" s="10" t="str">
        <f aca="false">IF(D15="","",ROUND(D15*E15/100,2))</f>
        <v/>
      </c>
      <c r="G15" s="8"/>
      <c r="H15" s="8"/>
      <c r="I15" s="10" t="str">
        <f aca="false">IF(D15="","",IF(G15="Sí",ROUND(D15*N(H15)/100,2),0))</f>
        <v/>
      </c>
      <c r="J15" s="10" t="str">
        <f aca="false">IF(D15="","",IF(G15="Sí",ROUND(F15*N(H15)/100,2),0))</f>
        <v/>
      </c>
      <c r="K15" s="11" t="str">
        <f aca="false">IF(A15="","",YEAR(A15))</f>
        <v/>
      </c>
      <c r="L15" s="11" t="str">
        <f aca="false">IF(A15="","",ROUNDUP(MONTH(A15)/3,0))</f>
        <v/>
      </c>
    </row>
    <row r="16" customFormat="false" ht="15" hidden="false" customHeight="false" outlineLevel="0" collapsed="false">
      <c r="A16" s="7"/>
      <c r="B16" s="8"/>
      <c r="C16" s="8"/>
      <c r="D16" s="9"/>
      <c r="E16" s="8"/>
      <c r="F16" s="10" t="str">
        <f aca="false">IF(D16="","",ROUND(D16*E16/100,2))</f>
        <v/>
      </c>
      <c r="G16" s="8"/>
      <c r="H16" s="8"/>
      <c r="I16" s="10" t="str">
        <f aca="false">IF(D16="","",IF(G16="Sí",ROUND(D16*N(H16)/100,2),0))</f>
        <v/>
      </c>
      <c r="J16" s="10" t="str">
        <f aca="false">IF(D16="","",IF(G16="Sí",ROUND(F16*N(H16)/100,2),0))</f>
        <v/>
      </c>
      <c r="K16" s="11" t="str">
        <f aca="false">IF(A16="","",YEAR(A16))</f>
        <v/>
      </c>
      <c r="L16" s="11" t="str">
        <f aca="false">IF(A16="","",ROUNDUP(MONTH(A16)/3,0))</f>
        <v/>
      </c>
    </row>
    <row r="17" customFormat="false" ht="15" hidden="false" customHeight="false" outlineLevel="0" collapsed="false">
      <c r="A17" s="7"/>
      <c r="B17" s="8"/>
      <c r="C17" s="8"/>
      <c r="D17" s="9"/>
      <c r="E17" s="8"/>
      <c r="F17" s="10" t="str">
        <f aca="false">IF(D17="","",ROUND(D17*E17/100,2))</f>
        <v/>
      </c>
      <c r="G17" s="8"/>
      <c r="H17" s="8"/>
      <c r="I17" s="10" t="str">
        <f aca="false">IF(D17="","",IF(G17="Sí",ROUND(D17*N(H17)/100,2),0))</f>
        <v/>
      </c>
      <c r="J17" s="10" t="str">
        <f aca="false">IF(D17="","",IF(G17="Sí",ROUND(F17*N(H17)/100,2),0))</f>
        <v/>
      </c>
      <c r="K17" s="11" t="str">
        <f aca="false">IF(A17="","",YEAR(A17))</f>
        <v/>
      </c>
      <c r="L17" s="11" t="str">
        <f aca="false">IF(A17="","",ROUNDUP(MONTH(A17)/3,0))</f>
        <v/>
      </c>
    </row>
    <row r="18" customFormat="false" ht="15" hidden="false" customHeight="false" outlineLevel="0" collapsed="false">
      <c r="A18" s="7"/>
      <c r="B18" s="8"/>
      <c r="C18" s="8"/>
      <c r="D18" s="9"/>
      <c r="E18" s="8"/>
      <c r="F18" s="10" t="str">
        <f aca="false">IF(D18="","",ROUND(D18*E18/100,2))</f>
        <v/>
      </c>
      <c r="G18" s="8"/>
      <c r="H18" s="8"/>
      <c r="I18" s="10" t="str">
        <f aca="false">IF(D18="","",IF(G18="Sí",ROUND(D18*N(H18)/100,2),0))</f>
        <v/>
      </c>
      <c r="J18" s="10" t="str">
        <f aca="false">IF(D18="","",IF(G18="Sí",ROUND(F18*N(H18)/100,2),0))</f>
        <v/>
      </c>
      <c r="K18" s="11" t="str">
        <f aca="false">IF(A18="","",YEAR(A18))</f>
        <v/>
      </c>
      <c r="L18" s="11" t="str">
        <f aca="false">IF(A18="","",ROUNDUP(MONTH(A18)/3,0))</f>
        <v/>
      </c>
    </row>
    <row r="19" customFormat="false" ht="15" hidden="false" customHeight="false" outlineLevel="0" collapsed="false">
      <c r="A19" s="7"/>
      <c r="B19" s="8"/>
      <c r="C19" s="8"/>
      <c r="D19" s="9"/>
      <c r="E19" s="8"/>
      <c r="F19" s="10" t="str">
        <f aca="false">IF(D19="","",ROUND(D19*E19/100,2))</f>
        <v/>
      </c>
      <c r="G19" s="8"/>
      <c r="H19" s="8"/>
      <c r="I19" s="10" t="str">
        <f aca="false">IF(D19="","",IF(G19="Sí",ROUND(D19*N(H19)/100,2),0))</f>
        <v/>
      </c>
      <c r="J19" s="10" t="str">
        <f aca="false">IF(D19="","",IF(G19="Sí",ROUND(F19*N(H19)/100,2),0))</f>
        <v/>
      </c>
      <c r="K19" s="11" t="str">
        <f aca="false">IF(A19="","",YEAR(A19))</f>
        <v/>
      </c>
      <c r="L19" s="11" t="str">
        <f aca="false">IF(A19="","",ROUNDUP(MONTH(A19)/3,0))</f>
        <v/>
      </c>
    </row>
    <row r="20" customFormat="false" ht="15" hidden="false" customHeight="false" outlineLevel="0" collapsed="false">
      <c r="A20" s="7"/>
      <c r="B20" s="8"/>
      <c r="C20" s="8"/>
      <c r="D20" s="9"/>
      <c r="E20" s="8"/>
      <c r="F20" s="10" t="str">
        <f aca="false">IF(D20="","",ROUND(D20*E20/100,2))</f>
        <v/>
      </c>
      <c r="G20" s="8"/>
      <c r="H20" s="8"/>
      <c r="I20" s="10" t="str">
        <f aca="false">IF(D20="","",IF(G20="Sí",ROUND(D20*N(H20)/100,2),0))</f>
        <v/>
      </c>
      <c r="J20" s="10" t="str">
        <f aca="false">IF(D20="","",IF(G20="Sí",ROUND(F20*N(H20)/100,2),0))</f>
        <v/>
      </c>
      <c r="K20" s="11" t="str">
        <f aca="false">IF(A20="","",YEAR(A20))</f>
        <v/>
      </c>
      <c r="L20" s="11" t="str">
        <f aca="false">IF(A20="","",ROUNDUP(MONTH(A20)/3,0))</f>
        <v/>
      </c>
    </row>
    <row r="21" customFormat="false" ht="15" hidden="false" customHeight="false" outlineLevel="0" collapsed="false">
      <c r="A21" s="7"/>
      <c r="B21" s="8"/>
      <c r="C21" s="8"/>
      <c r="D21" s="9"/>
      <c r="E21" s="8"/>
      <c r="F21" s="10" t="str">
        <f aca="false">IF(D21="","",ROUND(D21*E21/100,2))</f>
        <v/>
      </c>
      <c r="G21" s="8"/>
      <c r="H21" s="8"/>
      <c r="I21" s="10" t="str">
        <f aca="false">IF(D21="","",IF(G21="Sí",ROUND(D21*N(H21)/100,2),0))</f>
        <v/>
      </c>
      <c r="J21" s="10" t="str">
        <f aca="false">IF(D21="","",IF(G21="Sí",ROUND(F21*N(H21)/100,2),0))</f>
        <v/>
      </c>
      <c r="K21" s="11" t="str">
        <f aca="false">IF(A21="","",YEAR(A21))</f>
        <v/>
      </c>
      <c r="L21" s="11" t="str">
        <f aca="false">IF(A21="","",ROUNDUP(MONTH(A21)/3,0))</f>
        <v/>
      </c>
    </row>
    <row r="22" customFormat="false" ht="15" hidden="false" customHeight="false" outlineLevel="0" collapsed="false">
      <c r="A22" s="7"/>
      <c r="B22" s="8"/>
      <c r="C22" s="8"/>
      <c r="D22" s="9"/>
      <c r="E22" s="8"/>
      <c r="F22" s="10" t="str">
        <f aca="false">IF(D22="","",ROUND(D22*E22/100,2))</f>
        <v/>
      </c>
      <c r="G22" s="8"/>
      <c r="H22" s="8"/>
      <c r="I22" s="10" t="str">
        <f aca="false">IF(D22="","",IF(G22="Sí",ROUND(D22*N(H22)/100,2),0))</f>
        <v/>
      </c>
      <c r="J22" s="10" t="str">
        <f aca="false">IF(D22="","",IF(G22="Sí",ROUND(F22*N(H22)/100,2),0))</f>
        <v/>
      </c>
      <c r="K22" s="11" t="str">
        <f aca="false">IF(A22="","",YEAR(A22))</f>
        <v/>
      </c>
      <c r="L22" s="11" t="str">
        <f aca="false">IF(A22="","",ROUNDUP(MONTH(A22)/3,0))</f>
        <v/>
      </c>
    </row>
    <row r="23" customFormat="false" ht="15" hidden="false" customHeight="false" outlineLevel="0" collapsed="false">
      <c r="A23" s="7"/>
      <c r="B23" s="8"/>
      <c r="C23" s="8"/>
      <c r="D23" s="9"/>
      <c r="E23" s="8"/>
      <c r="F23" s="10" t="str">
        <f aca="false">IF(D23="","",ROUND(D23*E23/100,2))</f>
        <v/>
      </c>
      <c r="G23" s="8"/>
      <c r="H23" s="8"/>
      <c r="I23" s="10" t="str">
        <f aca="false">IF(D23="","",IF(G23="Sí",ROUND(D23*N(H23)/100,2),0))</f>
        <v/>
      </c>
      <c r="J23" s="10" t="str">
        <f aca="false">IF(D23="","",IF(G23="Sí",ROUND(F23*N(H23)/100,2),0))</f>
        <v/>
      </c>
      <c r="K23" s="11" t="str">
        <f aca="false">IF(A23="","",YEAR(A23))</f>
        <v/>
      </c>
      <c r="L23" s="11" t="str">
        <f aca="false">IF(A23="","",ROUNDUP(MONTH(A23)/3,0))</f>
        <v/>
      </c>
    </row>
    <row r="24" customFormat="false" ht="15" hidden="false" customHeight="false" outlineLevel="0" collapsed="false">
      <c r="A24" s="7"/>
      <c r="B24" s="8"/>
      <c r="C24" s="8"/>
      <c r="D24" s="9"/>
      <c r="E24" s="8"/>
      <c r="F24" s="10" t="str">
        <f aca="false">IF(D24="","",ROUND(D24*E24/100,2))</f>
        <v/>
      </c>
      <c r="G24" s="8"/>
      <c r="H24" s="8"/>
      <c r="I24" s="10" t="str">
        <f aca="false">IF(D24="","",IF(G24="Sí",ROUND(D24*N(H24)/100,2),0))</f>
        <v/>
      </c>
      <c r="J24" s="10" t="str">
        <f aca="false">IF(D24="","",IF(G24="Sí",ROUND(F24*N(H24)/100,2),0))</f>
        <v/>
      </c>
      <c r="K24" s="11" t="str">
        <f aca="false">IF(A24="","",YEAR(A24))</f>
        <v/>
      </c>
      <c r="L24" s="11" t="str">
        <f aca="false">IF(A24="","",ROUNDUP(MONTH(A24)/3,0))</f>
        <v/>
      </c>
    </row>
    <row r="25" customFormat="false" ht="15" hidden="false" customHeight="false" outlineLevel="0" collapsed="false">
      <c r="A25" s="7"/>
      <c r="B25" s="8"/>
      <c r="C25" s="8"/>
      <c r="D25" s="9"/>
      <c r="E25" s="8"/>
      <c r="F25" s="10" t="str">
        <f aca="false">IF(D25="","",ROUND(D25*E25/100,2))</f>
        <v/>
      </c>
      <c r="G25" s="8"/>
      <c r="H25" s="8"/>
      <c r="I25" s="10" t="str">
        <f aca="false">IF(D25="","",IF(G25="Sí",ROUND(D25*N(H25)/100,2),0))</f>
        <v/>
      </c>
      <c r="J25" s="10" t="str">
        <f aca="false">IF(D25="","",IF(G25="Sí",ROUND(F25*N(H25)/100,2),0))</f>
        <v/>
      </c>
      <c r="K25" s="11" t="str">
        <f aca="false">IF(A25="","",YEAR(A25))</f>
        <v/>
      </c>
      <c r="L25" s="11" t="str">
        <f aca="false">IF(A25="","",ROUNDUP(MONTH(A25)/3,0))</f>
        <v/>
      </c>
    </row>
    <row r="26" customFormat="false" ht="15" hidden="false" customHeight="false" outlineLevel="0" collapsed="false">
      <c r="A26" s="7"/>
      <c r="B26" s="8"/>
      <c r="C26" s="8"/>
      <c r="D26" s="9"/>
      <c r="E26" s="8"/>
      <c r="F26" s="10" t="str">
        <f aca="false">IF(D26="","",ROUND(D26*E26/100,2))</f>
        <v/>
      </c>
      <c r="G26" s="8"/>
      <c r="H26" s="8"/>
      <c r="I26" s="10" t="str">
        <f aca="false">IF(D26="","",IF(G26="Sí",ROUND(D26*N(H26)/100,2),0))</f>
        <v/>
      </c>
      <c r="J26" s="10" t="str">
        <f aca="false">IF(D26="","",IF(G26="Sí",ROUND(F26*N(H26)/100,2),0))</f>
        <v/>
      </c>
      <c r="K26" s="11" t="str">
        <f aca="false">IF(A26="","",YEAR(A26))</f>
        <v/>
      </c>
      <c r="L26" s="11" t="str">
        <f aca="false">IF(A26="","",ROUNDUP(MONTH(A26)/3,0))</f>
        <v/>
      </c>
    </row>
    <row r="27" customFormat="false" ht="15" hidden="false" customHeight="false" outlineLevel="0" collapsed="false">
      <c r="A27" s="7"/>
      <c r="B27" s="8"/>
      <c r="C27" s="8"/>
      <c r="D27" s="9"/>
      <c r="E27" s="8"/>
      <c r="F27" s="10" t="str">
        <f aca="false">IF(D27="","",ROUND(D27*E27/100,2))</f>
        <v/>
      </c>
      <c r="G27" s="8"/>
      <c r="H27" s="8"/>
      <c r="I27" s="10" t="str">
        <f aca="false">IF(D27="","",IF(G27="Sí",ROUND(D27*N(H27)/100,2),0))</f>
        <v/>
      </c>
      <c r="J27" s="10" t="str">
        <f aca="false">IF(D27="","",IF(G27="Sí",ROUND(F27*N(H27)/100,2),0))</f>
        <v/>
      </c>
      <c r="K27" s="11" t="str">
        <f aca="false">IF(A27="","",YEAR(A27))</f>
        <v/>
      </c>
      <c r="L27" s="11" t="str">
        <f aca="false">IF(A27="","",ROUNDUP(MONTH(A27)/3,0))</f>
        <v/>
      </c>
    </row>
    <row r="28" customFormat="false" ht="15" hidden="false" customHeight="false" outlineLevel="0" collapsed="false">
      <c r="A28" s="7"/>
      <c r="B28" s="8"/>
      <c r="C28" s="8"/>
      <c r="D28" s="9"/>
      <c r="E28" s="8"/>
      <c r="F28" s="10" t="str">
        <f aca="false">IF(D28="","",ROUND(D28*E28/100,2))</f>
        <v/>
      </c>
      <c r="G28" s="8"/>
      <c r="H28" s="8"/>
      <c r="I28" s="10" t="str">
        <f aca="false">IF(D28="","",IF(G28="Sí",ROUND(D28*N(H28)/100,2),0))</f>
        <v/>
      </c>
      <c r="J28" s="10" t="str">
        <f aca="false">IF(D28="","",IF(G28="Sí",ROUND(F28*N(H28)/100,2),0))</f>
        <v/>
      </c>
      <c r="K28" s="11" t="str">
        <f aca="false">IF(A28="","",YEAR(A28))</f>
        <v/>
      </c>
      <c r="L28" s="11" t="str">
        <f aca="false">IF(A28="","",ROUNDUP(MONTH(A28)/3,0))</f>
        <v/>
      </c>
    </row>
    <row r="29" customFormat="false" ht="15" hidden="false" customHeight="false" outlineLevel="0" collapsed="false">
      <c r="A29" s="7"/>
      <c r="B29" s="8"/>
      <c r="C29" s="8"/>
      <c r="D29" s="9"/>
      <c r="E29" s="8"/>
      <c r="F29" s="10" t="str">
        <f aca="false">IF(D29="","",ROUND(D29*E29/100,2))</f>
        <v/>
      </c>
      <c r="G29" s="8"/>
      <c r="H29" s="8"/>
      <c r="I29" s="10" t="str">
        <f aca="false">IF(D29="","",IF(G29="Sí",ROUND(D29*N(H29)/100,2),0))</f>
        <v/>
      </c>
      <c r="J29" s="10" t="str">
        <f aca="false">IF(D29="","",IF(G29="Sí",ROUND(F29*N(H29)/100,2),0))</f>
        <v/>
      </c>
      <c r="K29" s="11" t="str">
        <f aca="false">IF(A29="","",YEAR(A29))</f>
        <v/>
      </c>
      <c r="L29" s="11" t="str">
        <f aca="false">IF(A29="","",ROUNDUP(MONTH(A29)/3,0))</f>
        <v/>
      </c>
    </row>
    <row r="30" customFormat="false" ht="15" hidden="false" customHeight="false" outlineLevel="0" collapsed="false">
      <c r="A30" s="7"/>
      <c r="B30" s="8"/>
      <c r="C30" s="8"/>
      <c r="D30" s="9"/>
      <c r="E30" s="8"/>
      <c r="F30" s="10" t="str">
        <f aca="false">IF(D30="","",ROUND(D30*E30/100,2))</f>
        <v/>
      </c>
      <c r="G30" s="8"/>
      <c r="H30" s="8"/>
      <c r="I30" s="10" t="str">
        <f aca="false">IF(D30="","",IF(G30="Sí",ROUND(D30*N(H30)/100,2),0))</f>
        <v/>
      </c>
      <c r="J30" s="10" t="str">
        <f aca="false">IF(D30="","",IF(G30="Sí",ROUND(F30*N(H30)/100,2),0))</f>
        <v/>
      </c>
      <c r="K30" s="11" t="str">
        <f aca="false">IF(A30="","",YEAR(A30))</f>
        <v/>
      </c>
      <c r="L30" s="11" t="str">
        <f aca="false">IF(A30="","",ROUNDUP(MONTH(A30)/3,0))</f>
        <v/>
      </c>
    </row>
    <row r="31" customFormat="false" ht="15" hidden="false" customHeight="false" outlineLevel="0" collapsed="false">
      <c r="A31" s="7"/>
      <c r="B31" s="8"/>
      <c r="C31" s="8"/>
      <c r="D31" s="9"/>
      <c r="E31" s="8"/>
      <c r="F31" s="10" t="str">
        <f aca="false">IF(D31="","",ROUND(D31*E31/100,2))</f>
        <v/>
      </c>
      <c r="G31" s="8"/>
      <c r="H31" s="8"/>
      <c r="I31" s="10" t="str">
        <f aca="false">IF(D31="","",IF(G31="Sí",ROUND(D31*N(H31)/100,2),0))</f>
        <v/>
      </c>
      <c r="J31" s="10" t="str">
        <f aca="false">IF(D31="","",IF(G31="Sí",ROUND(F31*N(H31)/100,2),0))</f>
        <v/>
      </c>
      <c r="K31" s="11" t="str">
        <f aca="false">IF(A31="","",YEAR(A31))</f>
        <v/>
      </c>
      <c r="L31" s="11" t="str">
        <f aca="false">IF(A31="","",ROUNDUP(MONTH(A31)/3,0))</f>
        <v/>
      </c>
    </row>
    <row r="32" customFormat="false" ht="15" hidden="false" customHeight="false" outlineLevel="0" collapsed="false">
      <c r="A32" s="7"/>
      <c r="B32" s="8"/>
      <c r="C32" s="8"/>
      <c r="D32" s="9"/>
      <c r="E32" s="8"/>
      <c r="F32" s="10" t="str">
        <f aca="false">IF(D32="","",ROUND(D32*E32/100,2))</f>
        <v/>
      </c>
      <c r="G32" s="8"/>
      <c r="H32" s="8"/>
      <c r="I32" s="10" t="str">
        <f aca="false">IF(D32="","",IF(G32="Sí",ROUND(D32*N(H32)/100,2),0))</f>
        <v/>
      </c>
      <c r="J32" s="10" t="str">
        <f aca="false">IF(D32="","",IF(G32="Sí",ROUND(F32*N(H32)/100,2),0))</f>
        <v/>
      </c>
      <c r="K32" s="11" t="str">
        <f aca="false">IF(A32="","",YEAR(A32))</f>
        <v/>
      </c>
      <c r="L32" s="11" t="str">
        <f aca="false">IF(A32="","",ROUNDUP(MONTH(A32)/3,0))</f>
        <v/>
      </c>
    </row>
    <row r="33" customFormat="false" ht="15" hidden="false" customHeight="false" outlineLevel="0" collapsed="false">
      <c r="A33" s="7"/>
      <c r="B33" s="8"/>
      <c r="C33" s="8"/>
      <c r="D33" s="9"/>
      <c r="E33" s="8"/>
      <c r="F33" s="10" t="str">
        <f aca="false">IF(D33="","",ROUND(D33*E33/100,2))</f>
        <v/>
      </c>
      <c r="G33" s="8"/>
      <c r="H33" s="8"/>
      <c r="I33" s="10" t="str">
        <f aca="false">IF(D33="","",IF(G33="Sí",ROUND(D33*N(H33)/100,2),0))</f>
        <v/>
      </c>
      <c r="J33" s="10" t="str">
        <f aca="false">IF(D33="","",IF(G33="Sí",ROUND(F33*N(H33)/100,2),0))</f>
        <v/>
      </c>
      <c r="K33" s="11" t="str">
        <f aca="false">IF(A33="","",YEAR(A33))</f>
        <v/>
      </c>
      <c r="L33" s="11" t="str">
        <f aca="false">IF(A33="","",ROUNDUP(MONTH(A33)/3,0))</f>
        <v/>
      </c>
    </row>
    <row r="34" customFormat="false" ht="15" hidden="false" customHeight="false" outlineLevel="0" collapsed="false">
      <c r="A34" s="7"/>
      <c r="B34" s="8"/>
      <c r="C34" s="8"/>
      <c r="D34" s="9"/>
      <c r="E34" s="8"/>
      <c r="F34" s="10" t="str">
        <f aca="false">IF(D34="","",ROUND(D34*E34/100,2))</f>
        <v/>
      </c>
      <c r="G34" s="8"/>
      <c r="H34" s="8"/>
      <c r="I34" s="10" t="str">
        <f aca="false">IF(D34="","",IF(G34="Sí",ROUND(D34*N(H34)/100,2),0))</f>
        <v/>
      </c>
      <c r="J34" s="10" t="str">
        <f aca="false">IF(D34="","",IF(G34="Sí",ROUND(F34*N(H34)/100,2),0))</f>
        <v/>
      </c>
      <c r="K34" s="11" t="str">
        <f aca="false">IF(A34="","",YEAR(A34))</f>
        <v/>
      </c>
      <c r="L34" s="11" t="str">
        <f aca="false">IF(A34="","",ROUNDUP(MONTH(A34)/3,0))</f>
        <v/>
      </c>
    </row>
    <row r="35" customFormat="false" ht="15" hidden="false" customHeight="false" outlineLevel="0" collapsed="false">
      <c r="A35" s="7"/>
      <c r="B35" s="8"/>
      <c r="C35" s="8"/>
      <c r="D35" s="9"/>
      <c r="E35" s="8"/>
      <c r="F35" s="10" t="str">
        <f aca="false">IF(D35="","",ROUND(D35*E35/100,2))</f>
        <v/>
      </c>
      <c r="G35" s="8"/>
      <c r="H35" s="8"/>
      <c r="I35" s="10" t="str">
        <f aca="false">IF(D35="","",IF(G35="Sí",ROUND(D35*N(H35)/100,2),0))</f>
        <v/>
      </c>
      <c r="J35" s="10" t="str">
        <f aca="false">IF(D35="","",IF(G35="Sí",ROUND(F35*N(H35)/100,2),0))</f>
        <v/>
      </c>
      <c r="K35" s="11" t="str">
        <f aca="false">IF(A35="","",YEAR(A35))</f>
        <v/>
      </c>
      <c r="L35" s="11" t="str">
        <f aca="false">IF(A35="","",ROUNDUP(MONTH(A35)/3,0))</f>
        <v/>
      </c>
    </row>
    <row r="36" customFormat="false" ht="15" hidden="false" customHeight="false" outlineLevel="0" collapsed="false">
      <c r="A36" s="7"/>
      <c r="B36" s="8"/>
      <c r="C36" s="8"/>
      <c r="D36" s="9"/>
      <c r="E36" s="8"/>
      <c r="F36" s="10" t="str">
        <f aca="false">IF(D36="","",ROUND(D36*E36/100,2))</f>
        <v/>
      </c>
      <c r="G36" s="8"/>
      <c r="H36" s="8"/>
      <c r="I36" s="10" t="str">
        <f aca="false">IF(D36="","",IF(G36="Sí",ROUND(D36*N(H36)/100,2),0))</f>
        <v/>
      </c>
      <c r="J36" s="10" t="str">
        <f aca="false">IF(D36="","",IF(G36="Sí",ROUND(F36*N(H36)/100,2),0))</f>
        <v/>
      </c>
      <c r="K36" s="11" t="str">
        <f aca="false">IF(A36="","",YEAR(A36))</f>
        <v/>
      </c>
      <c r="L36" s="11" t="str">
        <f aca="false">IF(A36="","",ROUNDUP(MONTH(A36)/3,0))</f>
        <v/>
      </c>
    </row>
    <row r="37" customFormat="false" ht="15" hidden="false" customHeight="false" outlineLevel="0" collapsed="false">
      <c r="A37" s="7"/>
      <c r="B37" s="8"/>
      <c r="C37" s="8"/>
      <c r="D37" s="9"/>
      <c r="E37" s="8"/>
      <c r="F37" s="10" t="str">
        <f aca="false">IF(D37="","",ROUND(D37*E37/100,2))</f>
        <v/>
      </c>
      <c r="G37" s="8"/>
      <c r="H37" s="8"/>
      <c r="I37" s="10" t="str">
        <f aca="false">IF(D37="","",IF(G37="Sí",ROUND(D37*N(H37)/100,2),0))</f>
        <v/>
      </c>
      <c r="J37" s="10" t="str">
        <f aca="false">IF(D37="","",IF(G37="Sí",ROUND(F37*N(H37)/100,2),0))</f>
        <v/>
      </c>
      <c r="K37" s="11" t="str">
        <f aca="false">IF(A37="","",YEAR(A37))</f>
        <v/>
      </c>
      <c r="L37" s="11" t="str">
        <f aca="false">IF(A37="","",ROUNDUP(MONTH(A37)/3,0))</f>
        <v/>
      </c>
    </row>
    <row r="38" customFormat="false" ht="15" hidden="false" customHeight="false" outlineLevel="0" collapsed="false">
      <c r="A38" s="7"/>
      <c r="B38" s="8"/>
      <c r="C38" s="8"/>
      <c r="D38" s="9"/>
      <c r="E38" s="8"/>
      <c r="F38" s="10" t="str">
        <f aca="false">IF(D38="","",ROUND(D38*E38/100,2))</f>
        <v/>
      </c>
      <c r="G38" s="8"/>
      <c r="H38" s="8"/>
      <c r="I38" s="10" t="str">
        <f aca="false">IF(D38="","",IF(G38="Sí",ROUND(D38*N(H38)/100,2),0))</f>
        <v/>
      </c>
      <c r="J38" s="10" t="str">
        <f aca="false">IF(D38="","",IF(G38="Sí",ROUND(F38*N(H38)/100,2),0))</f>
        <v/>
      </c>
      <c r="K38" s="11" t="str">
        <f aca="false">IF(A38="","",YEAR(A38))</f>
        <v/>
      </c>
      <c r="L38" s="11" t="str">
        <f aca="false">IF(A38="","",ROUNDUP(MONTH(A38)/3,0))</f>
        <v/>
      </c>
    </row>
    <row r="39" customFormat="false" ht="15" hidden="false" customHeight="false" outlineLevel="0" collapsed="false">
      <c r="A39" s="7"/>
      <c r="B39" s="8"/>
      <c r="C39" s="8"/>
      <c r="D39" s="9"/>
      <c r="E39" s="8"/>
      <c r="F39" s="10" t="str">
        <f aca="false">IF(D39="","",ROUND(D39*E39/100,2))</f>
        <v/>
      </c>
      <c r="G39" s="8"/>
      <c r="H39" s="8"/>
      <c r="I39" s="10" t="str">
        <f aca="false">IF(D39="","",IF(G39="Sí",ROUND(D39*N(H39)/100,2),0))</f>
        <v/>
      </c>
      <c r="J39" s="10" t="str">
        <f aca="false">IF(D39="","",IF(G39="Sí",ROUND(F39*N(H39)/100,2),0))</f>
        <v/>
      </c>
      <c r="K39" s="11" t="str">
        <f aca="false">IF(A39="","",YEAR(A39))</f>
        <v/>
      </c>
      <c r="L39" s="11" t="str">
        <f aca="false">IF(A39="","",ROUNDUP(MONTH(A39)/3,0))</f>
        <v/>
      </c>
    </row>
    <row r="40" customFormat="false" ht="15" hidden="false" customHeight="false" outlineLevel="0" collapsed="false">
      <c r="A40" s="7"/>
      <c r="B40" s="8"/>
      <c r="C40" s="8"/>
      <c r="D40" s="9"/>
      <c r="E40" s="8"/>
      <c r="F40" s="10" t="str">
        <f aca="false">IF(D40="","",ROUND(D40*E40/100,2))</f>
        <v/>
      </c>
      <c r="G40" s="8"/>
      <c r="H40" s="8"/>
      <c r="I40" s="10" t="str">
        <f aca="false">IF(D40="","",IF(G40="Sí",ROUND(D40*N(H40)/100,2),0))</f>
        <v/>
      </c>
      <c r="J40" s="10" t="str">
        <f aca="false">IF(D40="","",IF(G40="Sí",ROUND(F40*N(H40)/100,2),0))</f>
        <v/>
      </c>
      <c r="K40" s="11" t="str">
        <f aca="false">IF(A40="","",YEAR(A40))</f>
        <v/>
      </c>
      <c r="L40" s="11" t="str">
        <f aca="false">IF(A40="","",ROUNDUP(MONTH(A40)/3,0))</f>
        <v/>
      </c>
    </row>
    <row r="41" customFormat="false" ht="15" hidden="false" customHeight="false" outlineLevel="0" collapsed="false">
      <c r="A41" s="7"/>
      <c r="B41" s="8"/>
      <c r="C41" s="8"/>
      <c r="D41" s="9"/>
      <c r="E41" s="8"/>
      <c r="F41" s="10" t="str">
        <f aca="false">IF(D41="","",ROUND(D41*E41/100,2))</f>
        <v/>
      </c>
      <c r="G41" s="8"/>
      <c r="H41" s="8"/>
      <c r="I41" s="10" t="str">
        <f aca="false">IF(D41="","",IF(G41="Sí",ROUND(D41*N(H41)/100,2),0))</f>
        <v/>
      </c>
      <c r="J41" s="10" t="str">
        <f aca="false">IF(D41="","",IF(G41="Sí",ROUND(F41*N(H41)/100,2),0))</f>
        <v/>
      </c>
      <c r="K41" s="11" t="str">
        <f aca="false">IF(A41="","",YEAR(A41))</f>
        <v/>
      </c>
      <c r="L41" s="11" t="str">
        <f aca="false">IF(A41="","",ROUNDUP(MONTH(A41)/3,0))</f>
        <v/>
      </c>
    </row>
    <row r="42" customFormat="false" ht="15" hidden="false" customHeight="false" outlineLevel="0" collapsed="false">
      <c r="A42" s="7"/>
      <c r="B42" s="8"/>
      <c r="C42" s="8"/>
      <c r="D42" s="9"/>
      <c r="E42" s="8"/>
      <c r="F42" s="10" t="str">
        <f aca="false">IF(D42="","",ROUND(D42*E42/100,2))</f>
        <v/>
      </c>
      <c r="G42" s="8"/>
      <c r="H42" s="8"/>
      <c r="I42" s="10" t="str">
        <f aca="false">IF(D42="","",IF(G42="Sí",ROUND(D42*N(H42)/100,2),0))</f>
        <v/>
      </c>
      <c r="J42" s="10" t="str">
        <f aca="false">IF(D42="","",IF(G42="Sí",ROUND(F42*N(H42)/100,2),0))</f>
        <v/>
      </c>
      <c r="K42" s="11" t="str">
        <f aca="false">IF(A42="","",YEAR(A42))</f>
        <v/>
      </c>
      <c r="L42" s="11" t="str">
        <f aca="false">IF(A42="","",ROUNDUP(MONTH(A42)/3,0))</f>
        <v/>
      </c>
    </row>
    <row r="43" customFormat="false" ht="15" hidden="false" customHeight="false" outlineLevel="0" collapsed="false">
      <c r="A43" s="7"/>
      <c r="B43" s="8"/>
      <c r="C43" s="8"/>
      <c r="D43" s="9"/>
      <c r="E43" s="8"/>
      <c r="F43" s="10" t="str">
        <f aca="false">IF(D43="","",ROUND(D43*E43/100,2))</f>
        <v/>
      </c>
      <c r="G43" s="8"/>
      <c r="H43" s="8"/>
      <c r="I43" s="10" t="str">
        <f aca="false">IF(D43="","",IF(G43="Sí",ROUND(D43*N(H43)/100,2),0))</f>
        <v/>
      </c>
      <c r="J43" s="10" t="str">
        <f aca="false">IF(D43="","",IF(G43="Sí",ROUND(F43*N(H43)/100,2),0))</f>
        <v/>
      </c>
      <c r="K43" s="11" t="str">
        <f aca="false">IF(A43="","",YEAR(A43))</f>
        <v/>
      </c>
      <c r="L43" s="11" t="str">
        <f aca="false">IF(A43="","",ROUNDUP(MONTH(A43)/3,0))</f>
        <v/>
      </c>
    </row>
    <row r="44" customFormat="false" ht="15" hidden="false" customHeight="false" outlineLevel="0" collapsed="false">
      <c r="A44" s="7"/>
      <c r="B44" s="8"/>
      <c r="C44" s="8"/>
      <c r="D44" s="9"/>
      <c r="E44" s="8"/>
      <c r="F44" s="10" t="str">
        <f aca="false">IF(D44="","",ROUND(D44*E44/100,2))</f>
        <v/>
      </c>
      <c r="G44" s="8"/>
      <c r="H44" s="8"/>
      <c r="I44" s="10" t="str">
        <f aca="false">IF(D44="","",IF(G44="Sí",ROUND(D44*N(H44)/100,2),0))</f>
        <v/>
      </c>
      <c r="J44" s="10" t="str">
        <f aca="false">IF(D44="","",IF(G44="Sí",ROUND(F44*N(H44)/100,2),0))</f>
        <v/>
      </c>
      <c r="K44" s="11" t="str">
        <f aca="false">IF(A44="","",YEAR(A44))</f>
        <v/>
      </c>
      <c r="L44" s="11" t="str">
        <f aca="false">IF(A44="","",ROUNDUP(MONTH(A44)/3,0))</f>
        <v/>
      </c>
    </row>
    <row r="45" customFormat="false" ht="15" hidden="false" customHeight="false" outlineLevel="0" collapsed="false">
      <c r="A45" s="7"/>
      <c r="B45" s="8"/>
      <c r="C45" s="8"/>
      <c r="D45" s="9"/>
      <c r="E45" s="8"/>
      <c r="F45" s="10" t="str">
        <f aca="false">IF(D45="","",ROUND(D45*E45/100,2))</f>
        <v/>
      </c>
      <c r="G45" s="8"/>
      <c r="H45" s="8"/>
      <c r="I45" s="10" t="str">
        <f aca="false">IF(D45="","",IF(G45="Sí",ROUND(D45*N(H45)/100,2),0))</f>
        <v/>
      </c>
      <c r="J45" s="10" t="str">
        <f aca="false">IF(D45="","",IF(G45="Sí",ROUND(F45*N(H45)/100,2),0))</f>
        <v/>
      </c>
      <c r="K45" s="11" t="str">
        <f aca="false">IF(A45="","",YEAR(A45))</f>
        <v/>
      </c>
      <c r="L45" s="11" t="str">
        <f aca="false">IF(A45="","",ROUNDUP(MONTH(A45)/3,0))</f>
        <v/>
      </c>
    </row>
    <row r="46" customFormat="false" ht="15" hidden="false" customHeight="false" outlineLevel="0" collapsed="false">
      <c r="A46" s="7"/>
      <c r="B46" s="8"/>
      <c r="C46" s="8"/>
      <c r="D46" s="9"/>
      <c r="E46" s="8"/>
      <c r="F46" s="10" t="str">
        <f aca="false">IF(D46="","",ROUND(D46*E46/100,2))</f>
        <v/>
      </c>
      <c r="G46" s="8"/>
      <c r="H46" s="8"/>
      <c r="I46" s="10" t="str">
        <f aca="false">IF(D46="","",IF(G46="Sí",ROUND(D46*N(H46)/100,2),0))</f>
        <v/>
      </c>
      <c r="J46" s="10" t="str">
        <f aca="false">IF(D46="","",IF(G46="Sí",ROUND(F46*N(H46)/100,2),0))</f>
        <v/>
      </c>
      <c r="K46" s="11" t="str">
        <f aca="false">IF(A46="","",YEAR(A46))</f>
        <v/>
      </c>
      <c r="L46" s="11" t="str">
        <f aca="false">IF(A46="","",ROUNDUP(MONTH(A46)/3,0))</f>
        <v/>
      </c>
    </row>
    <row r="47" customFormat="false" ht="15" hidden="false" customHeight="false" outlineLevel="0" collapsed="false">
      <c r="A47" s="7"/>
      <c r="B47" s="8"/>
      <c r="C47" s="8"/>
      <c r="D47" s="9"/>
      <c r="E47" s="8"/>
      <c r="F47" s="10" t="str">
        <f aca="false">IF(D47="","",ROUND(D47*E47/100,2))</f>
        <v/>
      </c>
      <c r="G47" s="8"/>
      <c r="H47" s="8"/>
      <c r="I47" s="10" t="str">
        <f aca="false">IF(D47="","",IF(G47="Sí",ROUND(D47*N(H47)/100,2),0))</f>
        <v/>
      </c>
      <c r="J47" s="10" t="str">
        <f aca="false">IF(D47="","",IF(G47="Sí",ROUND(F47*N(H47)/100,2),0))</f>
        <v/>
      </c>
      <c r="K47" s="11" t="str">
        <f aca="false">IF(A47="","",YEAR(A47))</f>
        <v/>
      </c>
      <c r="L47" s="11" t="str">
        <f aca="false">IF(A47="","",ROUNDUP(MONTH(A47)/3,0))</f>
        <v/>
      </c>
    </row>
    <row r="48" customFormat="false" ht="15" hidden="false" customHeight="false" outlineLevel="0" collapsed="false">
      <c r="A48" s="7"/>
      <c r="B48" s="8"/>
      <c r="C48" s="8"/>
      <c r="D48" s="9"/>
      <c r="E48" s="8"/>
      <c r="F48" s="10" t="str">
        <f aca="false">IF(D48="","",ROUND(D48*E48/100,2))</f>
        <v/>
      </c>
      <c r="G48" s="8"/>
      <c r="H48" s="8"/>
      <c r="I48" s="10" t="str">
        <f aca="false">IF(D48="","",IF(G48="Sí",ROUND(D48*N(H48)/100,2),0))</f>
        <v/>
      </c>
      <c r="J48" s="10" t="str">
        <f aca="false">IF(D48="","",IF(G48="Sí",ROUND(F48*N(H48)/100,2),0))</f>
        <v/>
      </c>
      <c r="K48" s="11" t="str">
        <f aca="false">IF(A48="","",YEAR(A48))</f>
        <v/>
      </c>
      <c r="L48" s="11" t="str">
        <f aca="false">IF(A48="","",ROUNDUP(MONTH(A48)/3,0))</f>
        <v/>
      </c>
    </row>
    <row r="49" customFormat="false" ht="15" hidden="false" customHeight="false" outlineLevel="0" collapsed="false">
      <c r="A49" s="7"/>
      <c r="B49" s="8"/>
      <c r="C49" s="8"/>
      <c r="D49" s="9"/>
      <c r="E49" s="8"/>
      <c r="F49" s="10" t="str">
        <f aca="false">IF(D49="","",ROUND(D49*E49/100,2))</f>
        <v/>
      </c>
      <c r="G49" s="8"/>
      <c r="H49" s="8"/>
      <c r="I49" s="10" t="str">
        <f aca="false">IF(D49="","",IF(G49="Sí",ROUND(D49*N(H49)/100,2),0))</f>
        <v/>
      </c>
      <c r="J49" s="10" t="str">
        <f aca="false">IF(D49="","",IF(G49="Sí",ROUND(F49*N(H49)/100,2),0))</f>
        <v/>
      </c>
      <c r="K49" s="11" t="str">
        <f aca="false">IF(A49="","",YEAR(A49))</f>
        <v/>
      </c>
      <c r="L49" s="11" t="str">
        <f aca="false">IF(A49="","",ROUNDUP(MONTH(A49)/3,0))</f>
        <v/>
      </c>
    </row>
    <row r="50" customFormat="false" ht="15" hidden="false" customHeight="false" outlineLevel="0" collapsed="false">
      <c r="A50" s="7"/>
      <c r="B50" s="8"/>
      <c r="C50" s="8"/>
      <c r="D50" s="9"/>
      <c r="E50" s="8"/>
      <c r="F50" s="10" t="str">
        <f aca="false">IF(D50="","",ROUND(D50*E50/100,2))</f>
        <v/>
      </c>
      <c r="G50" s="8"/>
      <c r="H50" s="8"/>
      <c r="I50" s="10" t="str">
        <f aca="false">IF(D50="","",IF(G50="Sí",ROUND(D50*N(H50)/100,2),0))</f>
        <v/>
      </c>
      <c r="J50" s="10" t="str">
        <f aca="false">IF(D50="","",IF(G50="Sí",ROUND(F50*N(H50)/100,2),0))</f>
        <v/>
      </c>
      <c r="K50" s="11" t="str">
        <f aca="false">IF(A50="","",YEAR(A50))</f>
        <v/>
      </c>
      <c r="L50" s="11" t="str">
        <f aca="false">IF(A50="","",ROUNDUP(MONTH(A50)/3,0))</f>
        <v/>
      </c>
    </row>
    <row r="51" customFormat="false" ht="15" hidden="false" customHeight="false" outlineLevel="0" collapsed="false">
      <c r="A51" s="7"/>
      <c r="B51" s="8"/>
      <c r="C51" s="8"/>
      <c r="D51" s="9"/>
      <c r="E51" s="8"/>
      <c r="F51" s="10" t="str">
        <f aca="false">IF(D51="","",ROUND(D51*E51/100,2))</f>
        <v/>
      </c>
      <c r="G51" s="8"/>
      <c r="H51" s="8"/>
      <c r="I51" s="10" t="str">
        <f aca="false">IF(D51="","",IF(G51="Sí",ROUND(D51*N(H51)/100,2),0))</f>
        <v/>
      </c>
      <c r="J51" s="10" t="str">
        <f aca="false">IF(D51="","",IF(G51="Sí",ROUND(F51*N(H51)/100,2),0))</f>
        <v/>
      </c>
      <c r="K51" s="11" t="str">
        <f aca="false">IF(A51="","",YEAR(A51))</f>
        <v/>
      </c>
      <c r="L51" s="11" t="str">
        <f aca="false">IF(A51="","",ROUNDUP(MONTH(A51)/3,0))</f>
        <v/>
      </c>
    </row>
    <row r="52" customFormat="false" ht="15" hidden="false" customHeight="false" outlineLevel="0" collapsed="false">
      <c r="A52" s="7"/>
      <c r="B52" s="8"/>
      <c r="C52" s="8"/>
      <c r="D52" s="9"/>
      <c r="E52" s="8"/>
      <c r="F52" s="10" t="str">
        <f aca="false">IF(D52="","",ROUND(D52*E52/100,2))</f>
        <v/>
      </c>
      <c r="G52" s="8"/>
      <c r="H52" s="8"/>
      <c r="I52" s="10" t="str">
        <f aca="false">IF(D52="","",IF(G52="Sí",ROUND(D52*N(H52)/100,2),0))</f>
        <v/>
      </c>
      <c r="J52" s="10" t="str">
        <f aca="false">IF(D52="","",IF(G52="Sí",ROUND(F52*N(H52)/100,2),0))</f>
        <v/>
      </c>
      <c r="K52" s="11" t="str">
        <f aca="false">IF(A52="","",YEAR(A52))</f>
        <v/>
      </c>
      <c r="L52" s="11" t="str">
        <f aca="false">IF(A52="","",ROUNDUP(MONTH(A52)/3,0))</f>
        <v/>
      </c>
    </row>
    <row r="53" customFormat="false" ht="15" hidden="false" customHeight="false" outlineLevel="0" collapsed="false">
      <c r="A53" s="7"/>
      <c r="B53" s="8"/>
      <c r="C53" s="8"/>
      <c r="D53" s="9"/>
      <c r="E53" s="8"/>
      <c r="F53" s="10" t="str">
        <f aca="false">IF(D53="","",ROUND(D53*E53/100,2))</f>
        <v/>
      </c>
      <c r="G53" s="8"/>
      <c r="H53" s="8"/>
      <c r="I53" s="10" t="str">
        <f aca="false">IF(D53="","",IF(G53="Sí",ROUND(D53*N(H53)/100,2),0))</f>
        <v/>
      </c>
      <c r="J53" s="10" t="str">
        <f aca="false">IF(D53="","",IF(G53="Sí",ROUND(F53*N(H53)/100,2),0))</f>
        <v/>
      </c>
      <c r="K53" s="11" t="str">
        <f aca="false">IF(A53="","",YEAR(A53))</f>
        <v/>
      </c>
      <c r="L53" s="11" t="str">
        <f aca="false">IF(A53="","",ROUNDUP(MONTH(A53)/3,0))</f>
        <v/>
      </c>
    </row>
    <row r="54" customFormat="false" ht="15" hidden="false" customHeight="false" outlineLevel="0" collapsed="false">
      <c r="A54" s="7"/>
      <c r="B54" s="8"/>
      <c r="C54" s="8"/>
      <c r="D54" s="9"/>
      <c r="E54" s="8"/>
      <c r="F54" s="10" t="str">
        <f aca="false">IF(D54="","",ROUND(D54*E54/100,2))</f>
        <v/>
      </c>
      <c r="G54" s="8"/>
      <c r="H54" s="8"/>
      <c r="I54" s="10" t="str">
        <f aca="false">IF(D54="","",IF(G54="Sí",ROUND(D54*N(H54)/100,2),0))</f>
        <v/>
      </c>
      <c r="J54" s="10" t="str">
        <f aca="false">IF(D54="","",IF(G54="Sí",ROUND(F54*N(H54)/100,2),0))</f>
        <v/>
      </c>
      <c r="K54" s="11" t="str">
        <f aca="false">IF(A54="","",YEAR(A54))</f>
        <v/>
      </c>
      <c r="L54" s="11" t="str">
        <f aca="false">IF(A54="","",ROUNDUP(MONTH(A54)/3,0))</f>
        <v/>
      </c>
    </row>
    <row r="55" customFormat="false" ht="15" hidden="false" customHeight="false" outlineLevel="0" collapsed="false">
      <c r="A55" s="7"/>
      <c r="B55" s="8"/>
      <c r="C55" s="8"/>
      <c r="D55" s="9"/>
      <c r="E55" s="8"/>
      <c r="F55" s="10" t="str">
        <f aca="false">IF(D55="","",ROUND(D55*E55/100,2))</f>
        <v/>
      </c>
      <c r="G55" s="8"/>
      <c r="H55" s="8"/>
      <c r="I55" s="10" t="str">
        <f aca="false">IF(D55="","",IF(G55="Sí",ROUND(D55*N(H55)/100,2),0))</f>
        <v/>
      </c>
      <c r="J55" s="10" t="str">
        <f aca="false">IF(D55="","",IF(G55="Sí",ROUND(F55*N(H55)/100,2),0))</f>
        <v/>
      </c>
      <c r="K55" s="11" t="str">
        <f aca="false">IF(A55="","",YEAR(A55))</f>
        <v/>
      </c>
      <c r="L55" s="11" t="str">
        <f aca="false">IF(A55="","",ROUNDUP(MONTH(A55)/3,0))</f>
        <v/>
      </c>
    </row>
    <row r="56" customFormat="false" ht="15" hidden="false" customHeight="false" outlineLevel="0" collapsed="false">
      <c r="A56" s="7"/>
      <c r="B56" s="8"/>
      <c r="C56" s="8"/>
      <c r="D56" s="9"/>
      <c r="E56" s="8"/>
      <c r="F56" s="10" t="str">
        <f aca="false">IF(D56="","",ROUND(D56*E56/100,2))</f>
        <v/>
      </c>
      <c r="G56" s="8"/>
      <c r="H56" s="8"/>
      <c r="I56" s="10" t="str">
        <f aca="false">IF(D56="","",IF(G56="Sí",ROUND(D56*N(H56)/100,2),0))</f>
        <v/>
      </c>
      <c r="J56" s="10" t="str">
        <f aca="false">IF(D56="","",IF(G56="Sí",ROUND(F56*N(H56)/100,2),0))</f>
        <v/>
      </c>
      <c r="K56" s="11" t="str">
        <f aca="false">IF(A56="","",YEAR(A56))</f>
        <v/>
      </c>
      <c r="L56" s="11" t="str">
        <f aca="false">IF(A56="","",ROUNDUP(MONTH(A56)/3,0))</f>
        <v/>
      </c>
    </row>
    <row r="57" customFormat="false" ht="15" hidden="false" customHeight="false" outlineLevel="0" collapsed="false">
      <c r="A57" s="7"/>
      <c r="B57" s="8"/>
      <c r="C57" s="8"/>
      <c r="D57" s="9"/>
      <c r="E57" s="8"/>
      <c r="F57" s="10" t="str">
        <f aca="false">IF(D57="","",ROUND(D57*E57/100,2))</f>
        <v/>
      </c>
      <c r="G57" s="8"/>
      <c r="H57" s="8"/>
      <c r="I57" s="10" t="str">
        <f aca="false">IF(D57="","",IF(G57="Sí",ROUND(D57*N(H57)/100,2),0))</f>
        <v/>
      </c>
      <c r="J57" s="10" t="str">
        <f aca="false">IF(D57="","",IF(G57="Sí",ROUND(F57*N(H57)/100,2),0))</f>
        <v/>
      </c>
      <c r="K57" s="11" t="str">
        <f aca="false">IF(A57="","",YEAR(A57))</f>
        <v/>
      </c>
      <c r="L57" s="11" t="str">
        <f aca="false">IF(A57="","",ROUNDUP(MONTH(A57)/3,0))</f>
        <v/>
      </c>
    </row>
    <row r="58" customFormat="false" ht="15" hidden="false" customHeight="false" outlineLevel="0" collapsed="false">
      <c r="A58" s="7"/>
      <c r="B58" s="8"/>
      <c r="C58" s="8"/>
      <c r="D58" s="9"/>
      <c r="E58" s="8"/>
      <c r="F58" s="10" t="str">
        <f aca="false">IF(D58="","",ROUND(D58*E58/100,2))</f>
        <v/>
      </c>
      <c r="G58" s="8"/>
      <c r="H58" s="8"/>
      <c r="I58" s="10" t="str">
        <f aca="false">IF(D58="","",IF(G58="Sí",ROUND(D58*N(H58)/100,2),0))</f>
        <v/>
      </c>
      <c r="J58" s="10" t="str">
        <f aca="false">IF(D58="","",IF(G58="Sí",ROUND(F58*N(H58)/100,2),0))</f>
        <v/>
      </c>
      <c r="K58" s="11" t="str">
        <f aca="false">IF(A58="","",YEAR(A58))</f>
        <v/>
      </c>
      <c r="L58" s="11" t="str">
        <f aca="false">IF(A58="","",ROUNDUP(MONTH(A58)/3,0))</f>
        <v/>
      </c>
    </row>
    <row r="59" customFormat="false" ht="15" hidden="false" customHeight="false" outlineLevel="0" collapsed="false">
      <c r="A59" s="7"/>
      <c r="B59" s="8"/>
      <c r="C59" s="8"/>
      <c r="D59" s="9"/>
      <c r="E59" s="8"/>
      <c r="F59" s="10" t="str">
        <f aca="false">IF(D59="","",ROUND(D59*E59/100,2))</f>
        <v/>
      </c>
      <c r="G59" s="8"/>
      <c r="H59" s="8"/>
      <c r="I59" s="10" t="str">
        <f aca="false">IF(D59="","",IF(G59="Sí",ROUND(D59*N(H59)/100,2),0))</f>
        <v/>
      </c>
      <c r="J59" s="10" t="str">
        <f aca="false">IF(D59="","",IF(G59="Sí",ROUND(F59*N(H59)/100,2),0))</f>
        <v/>
      </c>
      <c r="K59" s="11" t="str">
        <f aca="false">IF(A59="","",YEAR(A59))</f>
        <v/>
      </c>
      <c r="L59" s="11" t="str">
        <f aca="false">IF(A59="","",ROUNDUP(MONTH(A59)/3,0))</f>
        <v/>
      </c>
    </row>
    <row r="60" customFormat="false" ht="15" hidden="false" customHeight="false" outlineLevel="0" collapsed="false">
      <c r="A60" s="7"/>
      <c r="B60" s="8"/>
      <c r="C60" s="8"/>
      <c r="D60" s="9"/>
      <c r="E60" s="8"/>
      <c r="F60" s="10" t="str">
        <f aca="false">IF(D60="","",ROUND(D60*E60/100,2))</f>
        <v/>
      </c>
      <c r="G60" s="8"/>
      <c r="H60" s="8"/>
      <c r="I60" s="10" t="str">
        <f aca="false">IF(D60="","",IF(G60="Sí",ROUND(D60*N(H60)/100,2),0))</f>
        <v/>
      </c>
      <c r="J60" s="10" t="str">
        <f aca="false">IF(D60="","",IF(G60="Sí",ROUND(F60*N(H60)/100,2),0))</f>
        <v/>
      </c>
      <c r="K60" s="11" t="str">
        <f aca="false">IF(A60="","",YEAR(A60))</f>
        <v/>
      </c>
      <c r="L60" s="11" t="str">
        <f aca="false">IF(A60="","",ROUNDUP(MONTH(A60)/3,0))</f>
        <v/>
      </c>
    </row>
    <row r="61" customFormat="false" ht="15" hidden="false" customHeight="false" outlineLevel="0" collapsed="false">
      <c r="A61" s="7"/>
      <c r="B61" s="8"/>
      <c r="C61" s="8"/>
      <c r="D61" s="9"/>
      <c r="E61" s="8"/>
      <c r="F61" s="10" t="str">
        <f aca="false">IF(D61="","",ROUND(D61*E61/100,2))</f>
        <v/>
      </c>
      <c r="G61" s="8"/>
      <c r="H61" s="8"/>
      <c r="I61" s="10" t="str">
        <f aca="false">IF(D61="","",IF(G61="Sí",ROUND(D61*N(H61)/100,2),0))</f>
        <v/>
      </c>
      <c r="J61" s="10" t="str">
        <f aca="false">IF(D61="","",IF(G61="Sí",ROUND(F61*N(H61)/100,2),0))</f>
        <v/>
      </c>
      <c r="K61" s="11" t="str">
        <f aca="false">IF(A61="","",YEAR(A61))</f>
        <v/>
      </c>
      <c r="L61" s="11" t="str">
        <f aca="false">IF(A61="","",ROUNDUP(MONTH(A61)/3,0))</f>
        <v/>
      </c>
    </row>
    <row r="62" customFormat="false" ht="15" hidden="false" customHeight="false" outlineLevel="0" collapsed="false">
      <c r="A62" s="7"/>
      <c r="B62" s="8"/>
      <c r="C62" s="8"/>
      <c r="D62" s="9"/>
      <c r="E62" s="8"/>
      <c r="F62" s="10" t="str">
        <f aca="false">IF(D62="","",ROUND(D62*E62/100,2))</f>
        <v/>
      </c>
      <c r="G62" s="8"/>
      <c r="H62" s="8"/>
      <c r="I62" s="10" t="str">
        <f aca="false">IF(D62="","",IF(G62="Sí",ROUND(D62*N(H62)/100,2),0))</f>
        <v/>
      </c>
      <c r="J62" s="10" t="str">
        <f aca="false">IF(D62="","",IF(G62="Sí",ROUND(F62*N(H62)/100,2),0))</f>
        <v/>
      </c>
      <c r="K62" s="11" t="str">
        <f aca="false">IF(A62="","",YEAR(A62))</f>
        <v/>
      </c>
      <c r="L62" s="11" t="str">
        <f aca="false">IF(A62="","",ROUNDUP(MONTH(A62)/3,0))</f>
        <v/>
      </c>
    </row>
    <row r="63" customFormat="false" ht="15" hidden="false" customHeight="false" outlineLevel="0" collapsed="false">
      <c r="A63" s="7"/>
      <c r="B63" s="8"/>
      <c r="C63" s="8"/>
      <c r="D63" s="9"/>
      <c r="E63" s="8"/>
      <c r="F63" s="10" t="str">
        <f aca="false">IF(D63="","",ROUND(D63*E63/100,2))</f>
        <v/>
      </c>
      <c r="G63" s="8"/>
      <c r="H63" s="8"/>
      <c r="I63" s="10" t="str">
        <f aca="false">IF(D63="","",IF(G63="Sí",ROUND(D63*N(H63)/100,2),0))</f>
        <v/>
      </c>
      <c r="J63" s="10" t="str">
        <f aca="false">IF(D63="","",IF(G63="Sí",ROUND(F63*N(H63)/100,2),0))</f>
        <v/>
      </c>
      <c r="K63" s="11" t="str">
        <f aca="false">IF(A63="","",YEAR(A63))</f>
        <v/>
      </c>
      <c r="L63" s="11" t="str">
        <f aca="false">IF(A63="","",ROUNDUP(MONTH(A63)/3,0))</f>
        <v/>
      </c>
    </row>
    <row r="64" customFormat="false" ht="15" hidden="false" customHeight="false" outlineLevel="0" collapsed="false">
      <c r="A64" s="7"/>
      <c r="B64" s="8"/>
      <c r="C64" s="8"/>
      <c r="D64" s="9"/>
      <c r="E64" s="8"/>
      <c r="F64" s="10" t="str">
        <f aca="false">IF(D64="","",ROUND(D64*E64/100,2))</f>
        <v/>
      </c>
      <c r="G64" s="8"/>
      <c r="H64" s="8"/>
      <c r="I64" s="10" t="str">
        <f aca="false">IF(D64="","",IF(G64="Sí",ROUND(D64*N(H64)/100,2),0))</f>
        <v/>
      </c>
      <c r="J64" s="10" t="str">
        <f aca="false">IF(D64="","",IF(G64="Sí",ROUND(F64*N(H64)/100,2),0))</f>
        <v/>
      </c>
      <c r="K64" s="11" t="str">
        <f aca="false">IF(A64="","",YEAR(A64))</f>
        <v/>
      </c>
      <c r="L64" s="11" t="str">
        <f aca="false">IF(A64="","",ROUNDUP(MONTH(A64)/3,0))</f>
        <v/>
      </c>
    </row>
    <row r="65" customFormat="false" ht="15" hidden="false" customHeight="false" outlineLevel="0" collapsed="false">
      <c r="A65" s="7"/>
      <c r="B65" s="8"/>
      <c r="C65" s="8"/>
      <c r="D65" s="9"/>
      <c r="E65" s="8"/>
      <c r="F65" s="10" t="str">
        <f aca="false">IF(D65="","",ROUND(D65*E65/100,2))</f>
        <v/>
      </c>
      <c r="G65" s="8"/>
      <c r="H65" s="8"/>
      <c r="I65" s="10" t="str">
        <f aca="false">IF(D65="","",IF(G65="Sí",ROUND(D65*N(H65)/100,2),0))</f>
        <v/>
      </c>
      <c r="J65" s="10" t="str">
        <f aca="false">IF(D65="","",IF(G65="Sí",ROUND(F65*N(H65)/100,2),0))</f>
        <v/>
      </c>
      <c r="K65" s="11" t="str">
        <f aca="false">IF(A65="","",YEAR(A65))</f>
        <v/>
      </c>
      <c r="L65" s="11" t="str">
        <f aca="false">IF(A65="","",ROUNDUP(MONTH(A65)/3,0))</f>
        <v/>
      </c>
    </row>
    <row r="66" customFormat="false" ht="15" hidden="false" customHeight="false" outlineLevel="0" collapsed="false">
      <c r="A66" s="7"/>
      <c r="B66" s="8"/>
      <c r="C66" s="8"/>
      <c r="D66" s="9"/>
      <c r="E66" s="8"/>
      <c r="F66" s="10" t="str">
        <f aca="false">IF(D66="","",ROUND(D66*E66/100,2))</f>
        <v/>
      </c>
      <c r="G66" s="8"/>
      <c r="H66" s="8"/>
      <c r="I66" s="10" t="str">
        <f aca="false">IF(D66="","",IF(G66="Sí",ROUND(D66*N(H66)/100,2),0))</f>
        <v/>
      </c>
      <c r="J66" s="10" t="str">
        <f aca="false">IF(D66="","",IF(G66="Sí",ROUND(F66*N(H66)/100,2),0))</f>
        <v/>
      </c>
      <c r="K66" s="11" t="str">
        <f aca="false">IF(A66="","",YEAR(A66))</f>
        <v/>
      </c>
      <c r="L66" s="11" t="str">
        <f aca="false">IF(A66="","",ROUNDUP(MONTH(A66)/3,0))</f>
        <v/>
      </c>
    </row>
    <row r="67" customFormat="false" ht="15" hidden="false" customHeight="false" outlineLevel="0" collapsed="false">
      <c r="A67" s="7"/>
      <c r="B67" s="8"/>
      <c r="C67" s="8"/>
      <c r="D67" s="9"/>
      <c r="E67" s="8"/>
      <c r="F67" s="10" t="str">
        <f aca="false">IF(D67="","",ROUND(D67*E67/100,2))</f>
        <v/>
      </c>
      <c r="G67" s="8"/>
      <c r="H67" s="8"/>
      <c r="I67" s="10" t="str">
        <f aca="false">IF(D67="","",IF(G67="Sí",ROUND(D67*N(H67)/100,2),0))</f>
        <v/>
      </c>
      <c r="J67" s="10" t="str">
        <f aca="false">IF(D67="","",IF(G67="Sí",ROUND(F67*N(H67)/100,2),0))</f>
        <v/>
      </c>
      <c r="K67" s="11" t="str">
        <f aca="false">IF(A67="","",YEAR(A67))</f>
        <v/>
      </c>
      <c r="L67" s="11" t="str">
        <f aca="false">IF(A67="","",ROUNDUP(MONTH(A67)/3,0))</f>
        <v/>
      </c>
    </row>
    <row r="68" customFormat="false" ht="15" hidden="false" customHeight="false" outlineLevel="0" collapsed="false">
      <c r="A68" s="7"/>
      <c r="B68" s="8"/>
      <c r="C68" s="8"/>
      <c r="D68" s="9"/>
      <c r="E68" s="8"/>
      <c r="F68" s="10" t="str">
        <f aca="false">IF(D68="","",ROUND(D68*E68/100,2))</f>
        <v/>
      </c>
      <c r="G68" s="8"/>
      <c r="H68" s="8"/>
      <c r="I68" s="10" t="str">
        <f aca="false">IF(D68="","",IF(G68="Sí",ROUND(D68*N(H68)/100,2),0))</f>
        <v/>
      </c>
      <c r="J68" s="10" t="str">
        <f aca="false">IF(D68="","",IF(G68="Sí",ROUND(F68*N(H68)/100,2),0))</f>
        <v/>
      </c>
      <c r="K68" s="11" t="str">
        <f aca="false">IF(A68="","",YEAR(A68))</f>
        <v/>
      </c>
      <c r="L68" s="11" t="str">
        <f aca="false">IF(A68="","",ROUNDUP(MONTH(A68)/3,0))</f>
        <v/>
      </c>
    </row>
    <row r="69" customFormat="false" ht="15" hidden="false" customHeight="false" outlineLevel="0" collapsed="false">
      <c r="A69" s="7"/>
      <c r="B69" s="8"/>
      <c r="C69" s="8"/>
      <c r="D69" s="9"/>
      <c r="E69" s="8"/>
      <c r="F69" s="10" t="str">
        <f aca="false">IF(D69="","",ROUND(D69*E69/100,2))</f>
        <v/>
      </c>
      <c r="G69" s="8"/>
      <c r="H69" s="8"/>
      <c r="I69" s="10" t="str">
        <f aca="false">IF(D69="","",IF(G69="Sí",ROUND(D69*N(H69)/100,2),0))</f>
        <v/>
      </c>
      <c r="J69" s="10" t="str">
        <f aca="false">IF(D69="","",IF(G69="Sí",ROUND(F69*N(H69)/100,2),0))</f>
        <v/>
      </c>
      <c r="K69" s="11" t="str">
        <f aca="false">IF(A69="","",YEAR(A69))</f>
        <v/>
      </c>
      <c r="L69" s="11" t="str">
        <f aca="false">IF(A69="","",ROUNDUP(MONTH(A69)/3,0))</f>
        <v/>
      </c>
    </row>
    <row r="70" customFormat="false" ht="15" hidden="false" customHeight="false" outlineLevel="0" collapsed="false">
      <c r="A70" s="7"/>
      <c r="B70" s="8"/>
      <c r="C70" s="8"/>
      <c r="D70" s="9"/>
      <c r="E70" s="8"/>
      <c r="F70" s="10" t="str">
        <f aca="false">IF(D70="","",ROUND(D70*E70/100,2))</f>
        <v/>
      </c>
      <c r="G70" s="8"/>
      <c r="H70" s="8"/>
      <c r="I70" s="10" t="str">
        <f aca="false">IF(D70="","",IF(G70="Sí",ROUND(D70*N(H70)/100,2),0))</f>
        <v/>
      </c>
      <c r="J70" s="10" t="str">
        <f aca="false">IF(D70="","",IF(G70="Sí",ROUND(F70*N(H70)/100,2),0))</f>
        <v/>
      </c>
      <c r="K70" s="11" t="str">
        <f aca="false">IF(A70="","",YEAR(A70))</f>
        <v/>
      </c>
      <c r="L70" s="11" t="str">
        <f aca="false">IF(A70="","",ROUNDUP(MONTH(A70)/3,0))</f>
        <v/>
      </c>
    </row>
    <row r="71" customFormat="false" ht="15" hidden="false" customHeight="false" outlineLevel="0" collapsed="false">
      <c r="A71" s="7"/>
      <c r="B71" s="8"/>
      <c r="C71" s="8"/>
      <c r="D71" s="9"/>
      <c r="E71" s="8"/>
      <c r="F71" s="10" t="str">
        <f aca="false">IF(D71="","",ROUND(D71*E71/100,2))</f>
        <v/>
      </c>
      <c r="G71" s="8"/>
      <c r="H71" s="8"/>
      <c r="I71" s="10" t="str">
        <f aca="false">IF(D71="","",IF(G71="Sí",ROUND(D71*N(H71)/100,2),0))</f>
        <v/>
      </c>
      <c r="J71" s="10" t="str">
        <f aca="false">IF(D71="","",IF(G71="Sí",ROUND(F71*N(H71)/100,2),0))</f>
        <v/>
      </c>
      <c r="K71" s="11" t="str">
        <f aca="false">IF(A71="","",YEAR(A71))</f>
        <v/>
      </c>
      <c r="L71" s="11" t="str">
        <f aca="false">IF(A71="","",ROUNDUP(MONTH(A71)/3,0))</f>
        <v/>
      </c>
    </row>
    <row r="72" customFormat="false" ht="15" hidden="false" customHeight="false" outlineLevel="0" collapsed="false">
      <c r="A72" s="7"/>
      <c r="B72" s="8"/>
      <c r="C72" s="8"/>
      <c r="D72" s="9"/>
      <c r="E72" s="8"/>
      <c r="F72" s="10" t="str">
        <f aca="false">IF(D72="","",ROUND(D72*E72/100,2))</f>
        <v/>
      </c>
      <c r="G72" s="8"/>
      <c r="H72" s="8"/>
      <c r="I72" s="10" t="str">
        <f aca="false">IF(D72="","",IF(G72="Sí",ROUND(D72*N(H72)/100,2),0))</f>
        <v/>
      </c>
      <c r="J72" s="10" t="str">
        <f aca="false">IF(D72="","",IF(G72="Sí",ROUND(F72*N(H72)/100,2),0))</f>
        <v/>
      </c>
      <c r="K72" s="11" t="str">
        <f aca="false">IF(A72="","",YEAR(A72))</f>
        <v/>
      </c>
      <c r="L72" s="11" t="str">
        <f aca="false">IF(A72="","",ROUNDUP(MONTH(A72)/3,0))</f>
        <v/>
      </c>
    </row>
    <row r="73" customFormat="false" ht="15" hidden="false" customHeight="false" outlineLevel="0" collapsed="false">
      <c r="A73" s="7"/>
      <c r="B73" s="8"/>
      <c r="C73" s="8"/>
      <c r="D73" s="9"/>
      <c r="E73" s="8"/>
      <c r="F73" s="10" t="str">
        <f aca="false">IF(D73="","",ROUND(D73*E73/100,2))</f>
        <v/>
      </c>
      <c r="G73" s="8"/>
      <c r="H73" s="8"/>
      <c r="I73" s="10" t="str">
        <f aca="false">IF(D73="","",IF(G73="Sí",ROUND(D73*N(H73)/100,2),0))</f>
        <v/>
      </c>
      <c r="J73" s="10" t="str">
        <f aca="false">IF(D73="","",IF(G73="Sí",ROUND(F73*N(H73)/100,2),0))</f>
        <v/>
      </c>
      <c r="K73" s="11" t="str">
        <f aca="false">IF(A73="","",YEAR(A73))</f>
        <v/>
      </c>
      <c r="L73" s="11" t="str">
        <f aca="false">IF(A73="","",ROUNDUP(MONTH(A73)/3,0))</f>
        <v/>
      </c>
    </row>
    <row r="74" customFormat="false" ht="15" hidden="false" customHeight="false" outlineLevel="0" collapsed="false">
      <c r="A74" s="7"/>
      <c r="B74" s="8"/>
      <c r="C74" s="8"/>
      <c r="D74" s="9"/>
      <c r="E74" s="8"/>
      <c r="F74" s="10" t="str">
        <f aca="false">IF(D74="","",ROUND(D74*E74/100,2))</f>
        <v/>
      </c>
      <c r="G74" s="8"/>
      <c r="H74" s="8"/>
      <c r="I74" s="10" t="str">
        <f aca="false">IF(D74="","",IF(G74="Sí",ROUND(D74*N(H74)/100,2),0))</f>
        <v/>
      </c>
      <c r="J74" s="10" t="str">
        <f aca="false">IF(D74="","",IF(G74="Sí",ROUND(F74*N(H74)/100,2),0))</f>
        <v/>
      </c>
      <c r="K74" s="11" t="str">
        <f aca="false">IF(A74="","",YEAR(A74))</f>
        <v/>
      </c>
      <c r="L74" s="11" t="str">
        <f aca="false">IF(A74="","",ROUNDUP(MONTH(A74)/3,0))</f>
        <v/>
      </c>
    </row>
    <row r="75" customFormat="false" ht="15" hidden="false" customHeight="false" outlineLevel="0" collapsed="false">
      <c r="A75" s="7"/>
      <c r="B75" s="8"/>
      <c r="C75" s="8"/>
      <c r="D75" s="9"/>
      <c r="E75" s="8"/>
      <c r="F75" s="10" t="str">
        <f aca="false">IF(D75="","",ROUND(D75*E75/100,2))</f>
        <v/>
      </c>
      <c r="G75" s="8"/>
      <c r="H75" s="8"/>
      <c r="I75" s="10" t="str">
        <f aca="false">IF(D75="","",IF(G75="Sí",ROUND(D75*N(H75)/100,2),0))</f>
        <v/>
      </c>
      <c r="J75" s="10" t="str">
        <f aca="false">IF(D75="","",IF(G75="Sí",ROUND(F75*N(H75)/100,2),0))</f>
        <v/>
      </c>
      <c r="K75" s="11" t="str">
        <f aca="false">IF(A75="","",YEAR(A75))</f>
        <v/>
      </c>
      <c r="L75" s="11" t="str">
        <f aca="false">IF(A75="","",ROUNDUP(MONTH(A75)/3,0))</f>
        <v/>
      </c>
    </row>
    <row r="76" customFormat="false" ht="15" hidden="false" customHeight="false" outlineLevel="0" collapsed="false">
      <c r="A76" s="7"/>
      <c r="B76" s="8"/>
      <c r="C76" s="8"/>
      <c r="D76" s="9"/>
      <c r="E76" s="8"/>
      <c r="F76" s="10" t="str">
        <f aca="false">IF(D76="","",ROUND(D76*E76/100,2))</f>
        <v/>
      </c>
      <c r="G76" s="8"/>
      <c r="H76" s="8"/>
      <c r="I76" s="10" t="str">
        <f aca="false">IF(D76="","",IF(G76="Sí",ROUND(D76*N(H76)/100,2),0))</f>
        <v/>
      </c>
      <c r="J76" s="10" t="str">
        <f aca="false">IF(D76="","",IF(G76="Sí",ROUND(F76*N(H76)/100,2),0))</f>
        <v/>
      </c>
      <c r="K76" s="11" t="str">
        <f aca="false">IF(A76="","",YEAR(A76))</f>
        <v/>
      </c>
      <c r="L76" s="11" t="str">
        <f aca="false">IF(A76="","",ROUNDUP(MONTH(A76)/3,0))</f>
        <v/>
      </c>
    </row>
    <row r="77" customFormat="false" ht="15" hidden="false" customHeight="false" outlineLevel="0" collapsed="false">
      <c r="A77" s="7"/>
      <c r="B77" s="8"/>
      <c r="C77" s="8"/>
      <c r="D77" s="9"/>
      <c r="E77" s="8"/>
      <c r="F77" s="10" t="str">
        <f aca="false">IF(D77="","",ROUND(D77*E77/100,2))</f>
        <v/>
      </c>
      <c r="G77" s="8"/>
      <c r="H77" s="8"/>
      <c r="I77" s="10" t="str">
        <f aca="false">IF(D77="","",IF(G77="Sí",ROUND(D77*N(H77)/100,2),0))</f>
        <v/>
      </c>
      <c r="J77" s="10" t="str">
        <f aca="false">IF(D77="","",IF(G77="Sí",ROUND(F77*N(H77)/100,2),0))</f>
        <v/>
      </c>
      <c r="K77" s="11" t="str">
        <f aca="false">IF(A77="","",YEAR(A77))</f>
        <v/>
      </c>
      <c r="L77" s="11" t="str">
        <f aca="false">IF(A77="","",ROUNDUP(MONTH(A77)/3,0))</f>
        <v/>
      </c>
    </row>
    <row r="78" customFormat="false" ht="15" hidden="false" customHeight="false" outlineLevel="0" collapsed="false">
      <c r="A78" s="7"/>
      <c r="B78" s="8"/>
      <c r="C78" s="8"/>
      <c r="D78" s="9"/>
      <c r="E78" s="8"/>
      <c r="F78" s="10" t="str">
        <f aca="false">IF(D78="","",ROUND(D78*E78/100,2))</f>
        <v/>
      </c>
      <c r="G78" s="8"/>
      <c r="H78" s="8"/>
      <c r="I78" s="10" t="str">
        <f aca="false">IF(D78="","",IF(G78="Sí",ROUND(D78*N(H78)/100,2),0))</f>
        <v/>
      </c>
      <c r="J78" s="10" t="str">
        <f aca="false">IF(D78="","",IF(G78="Sí",ROUND(F78*N(H78)/100,2),0))</f>
        <v/>
      </c>
      <c r="K78" s="11" t="str">
        <f aca="false">IF(A78="","",YEAR(A78))</f>
        <v/>
      </c>
      <c r="L78" s="11" t="str">
        <f aca="false">IF(A78="","",ROUNDUP(MONTH(A78)/3,0))</f>
        <v/>
      </c>
    </row>
    <row r="79" customFormat="false" ht="15" hidden="false" customHeight="false" outlineLevel="0" collapsed="false">
      <c r="A79" s="7"/>
      <c r="B79" s="8"/>
      <c r="C79" s="8"/>
      <c r="D79" s="9"/>
      <c r="E79" s="8"/>
      <c r="F79" s="10" t="str">
        <f aca="false">IF(D79="","",ROUND(D79*E79/100,2))</f>
        <v/>
      </c>
      <c r="G79" s="8"/>
      <c r="H79" s="8"/>
      <c r="I79" s="10" t="str">
        <f aca="false">IF(D79="","",IF(G79="Sí",ROUND(D79*N(H79)/100,2),0))</f>
        <v/>
      </c>
      <c r="J79" s="10" t="str">
        <f aca="false">IF(D79="","",IF(G79="Sí",ROUND(F79*N(H79)/100,2),0))</f>
        <v/>
      </c>
      <c r="K79" s="11" t="str">
        <f aca="false">IF(A79="","",YEAR(A79))</f>
        <v/>
      </c>
      <c r="L79" s="11" t="str">
        <f aca="false">IF(A79="","",ROUNDUP(MONTH(A79)/3,0))</f>
        <v/>
      </c>
    </row>
    <row r="80" customFormat="false" ht="15" hidden="false" customHeight="false" outlineLevel="0" collapsed="false">
      <c r="A80" s="7"/>
      <c r="B80" s="8"/>
      <c r="C80" s="8"/>
      <c r="D80" s="9"/>
      <c r="E80" s="8"/>
      <c r="F80" s="10" t="str">
        <f aca="false">IF(D80="","",ROUND(D80*E80/100,2))</f>
        <v/>
      </c>
      <c r="G80" s="8"/>
      <c r="H80" s="8"/>
      <c r="I80" s="10" t="str">
        <f aca="false">IF(D80="","",IF(G80="Sí",ROUND(D80*N(H80)/100,2),0))</f>
        <v/>
      </c>
      <c r="J80" s="10" t="str">
        <f aca="false">IF(D80="","",IF(G80="Sí",ROUND(F80*N(H80)/100,2),0))</f>
        <v/>
      </c>
      <c r="K80" s="11" t="str">
        <f aca="false">IF(A80="","",YEAR(A80))</f>
        <v/>
      </c>
      <c r="L80" s="11" t="str">
        <f aca="false">IF(A80="","",ROUNDUP(MONTH(A80)/3,0))</f>
        <v/>
      </c>
    </row>
    <row r="81" customFormat="false" ht="15" hidden="false" customHeight="false" outlineLevel="0" collapsed="false">
      <c r="A81" s="7"/>
      <c r="B81" s="8"/>
      <c r="C81" s="8"/>
      <c r="D81" s="9"/>
      <c r="E81" s="8"/>
      <c r="F81" s="10" t="str">
        <f aca="false">IF(D81="","",ROUND(D81*E81/100,2))</f>
        <v/>
      </c>
      <c r="G81" s="8"/>
      <c r="H81" s="8"/>
      <c r="I81" s="10" t="str">
        <f aca="false">IF(D81="","",IF(G81="Sí",ROUND(D81*N(H81)/100,2),0))</f>
        <v/>
      </c>
      <c r="J81" s="10" t="str">
        <f aca="false">IF(D81="","",IF(G81="Sí",ROUND(F81*N(H81)/100,2),0))</f>
        <v/>
      </c>
      <c r="K81" s="11" t="str">
        <f aca="false">IF(A81="","",YEAR(A81))</f>
        <v/>
      </c>
      <c r="L81" s="11" t="str">
        <f aca="false">IF(A81="","",ROUNDUP(MONTH(A81)/3,0))</f>
        <v/>
      </c>
    </row>
    <row r="82" customFormat="false" ht="15" hidden="false" customHeight="false" outlineLevel="0" collapsed="false">
      <c r="A82" s="7"/>
      <c r="B82" s="8"/>
      <c r="C82" s="8"/>
      <c r="D82" s="9"/>
      <c r="E82" s="8"/>
      <c r="F82" s="10" t="str">
        <f aca="false">IF(D82="","",ROUND(D82*E82/100,2))</f>
        <v/>
      </c>
      <c r="G82" s="8"/>
      <c r="H82" s="8"/>
      <c r="I82" s="10" t="str">
        <f aca="false">IF(D82="","",IF(G82="Sí",ROUND(D82*N(H82)/100,2),0))</f>
        <v/>
      </c>
      <c r="J82" s="10" t="str">
        <f aca="false">IF(D82="","",IF(G82="Sí",ROUND(F82*N(H82)/100,2),0))</f>
        <v/>
      </c>
      <c r="K82" s="11" t="str">
        <f aca="false">IF(A82="","",YEAR(A82))</f>
        <v/>
      </c>
      <c r="L82" s="11" t="str">
        <f aca="false">IF(A82="","",ROUNDUP(MONTH(A82)/3,0))</f>
        <v/>
      </c>
    </row>
    <row r="83" customFormat="false" ht="15" hidden="false" customHeight="false" outlineLevel="0" collapsed="false">
      <c r="A83" s="7"/>
      <c r="B83" s="8"/>
      <c r="C83" s="8"/>
      <c r="D83" s="9"/>
      <c r="E83" s="8"/>
      <c r="F83" s="10" t="str">
        <f aca="false">IF(D83="","",ROUND(D83*E83/100,2))</f>
        <v/>
      </c>
      <c r="G83" s="8"/>
      <c r="H83" s="8"/>
      <c r="I83" s="10" t="str">
        <f aca="false">IF(D83="","",IF(G83="Sí",ROUND(D83*N(H83)/100,2),0))</f>
        <v/>
      </c>
      <c r="J83" s="10" t="str">
        <f aca="false">IF(D83="","",IF(G83="Sí",ROUND(F83*N(H83)/100,2),0))</f>
        <v/>
      </c>
      <c r="K83" s="11" t="str">
        <f aca="false">IF(A83="","",YEAR(A83))</f>
        <v/>
      </c>
      <c r="L83" s="11" t="str">
        <f aca="false">IF(A83="","",ROUNDUP(MONTH(A83)/3,0))</f>
        <v/>
      </c>
    </row>
    <row r="84" customFormat="false" ht="15" hidden="false" customHeight="false" outlineLevel="0" collapsed="false">
      <c r="A84" s="7"/>
      <c r="B84" s="8"/>
      <c r="C84" s="8"/>
      <c r="D84" s="9"/>
      <c r="E84" s="8"/>
      <c r="F84" s="10" t="str">
        <f aca="false">IF(D84="","",ROUND(D84*E84/100,2))</f>
        <v/>
      </c>
      <c r="G84" s="8"/>
      <c r="H84" s="8"/>
      <c r="I84" s="10" t="str">
        <f aca="false">IF(D84="","",IF(G84="Sí",ROUND(D84*N(H84)/100,2),0))</f>
        <v/>
      </c>
      <c r="J84" s="10" t="str">
        <f aca="false">IF(D84="","",IF(G84="Sí",ROUND(F84*N(H84)/100,2),0))</f>
        <v/>
      </c>
      <c r="K84" s="11" t="str">
        <f aca="false">IF(A84="","",YEAR(A84))</f>
        <v/>
      </c>
      <c r="L84" s="11" t="str">
        <f aca="false">IF(A84="","",ROUNDUP(MONTH(A84)/3,0))</f>
        <v/>
      </c>
    </row>
    <row r="85" customFormat="false" ht="15" hidden="false" customHeight="false" outlineLevel="0" collapsed="false">
      <c r="A85" s="7"/>
      <c r="B85" s="8"/>
      <c r="C85" s="8"/>
      <c r="D85" s="9"/>
      <c r="E85" s="8"/>
      <c r="F85" s="10" t="str">
        <f aca="false">IF(D85="","",ROUND(D85*E85/100,2))</f>
        <v/>
      </c>
      <c r="G85" s="8"/>
      <c r="H85" s="8"/>
      <c r="I85" s="10" t="str">
        <f aca="false">IF(D85="","",IF(G85="Sí",ROUND(D85*N(H85)/100,2),0))</f>
        <v/>
      </c>
      <c r="J85" s="10" t="str">
        <f aca="false">IF(D85="","",IF(G85="Sí",ROUND(F85*N(H85)/100,2),0))</f>
        <v/>
      </c>
      <c r="K85" s="11" t="str">
        <f aca="false">IF(A85="","",YEAR(A85))</f>
        <v/>
      </c>
      <c r="L85" s="11" t="str">
        <f aca="false">IF(A85="","",ROUNDUP(MONTH(A85)/3,0))</f>
        <v/>
      </c>
    </row>
    <row r="86" customFormat="false" ht="15" hidden="false" customHeight="false" outlineLevel="0" collapsed="false">
      <c r="A86" s="7"/>
      <c r="B86" s="8"/>
      <c r="C86" s="8"/>
      <c r="D86" s="9"/>
      <c r="E86" s="8"/>
      <c r="F86" s="10" t="str">
        <f aca="false">IF(D86="","",ROUND(D86*E86/100,2))</f>
        <v/>
      </c>
      <c r="G86" s="8"/>
      <c r="H86" s="8"/>
      <c r="I86" s="10" t="str">
        <f aca="false">IF(D86="","",IF(G86="Sí",ROUND(D86*N(H86)/100,2),0))</f>
        <v/>
      </c>
      <c r="J86" s="10" t="str">
        <f aca="false">IF(D86="","",IF(G86="Sí",ROUND(F86*N(H86)/100,2),0))</f>
        <v/>
      </c>
      <c r="K86" s="11" t="str">
        <f aca="false">IF(A86="","",YEAR(A86))</f>
        <v/>
      </c>
      <c r="L86" s="11" t="str">
        <f aca="false">IF(A86="","",ROUNDUP(MONTH(A86)/3,0))</f>
        <v/>
      </c>
    </row>
    <row r="87" customFormat="false" ht="15" hidden="false" customHeight="false" outlineLevel="0" collapsed="false">
      <c r="A87" s="7"/>
      <c r="B87" s="8"/>
      <c r="C87" s="8"/>
      <c r="D87" s="9"/>
      <c r="E87" s="8"/>
      <c r="F87" s="10" t="str">
        <f aca="false">IF(D87="","",ROUND(D87*E87/100,2))</f>
        <v/>
      </c>
      <c r="G87" s="8"/>
      <c r="H87" s="8"/>
      <c r="I87" s="10" t="str">
        <f aca="false">IF(D87="","",IF(G87="Sí",ROUND(D87*N(H87)/100,2),0))</f>
        <v/>
      </c>
      <c r="J87" s="10" t="str">
        <f aca="false">IF(D87="","",IF(G87="Sí",ROUND(F87*N(H87)/100,2),0))</f>
        <v/>
      </c>
      <c r="K87" s="11" t="str">
        <f aca="false">IF(A87="","",YEAR(A87))</f>
        <v/>
      </c>
      <c r="L87" s="11" t="str">
        <f aca="false">IF(A87="","",ROUNDUP(MONTH(A87)/3,0))</f>
        <v/>
      </c>
    </row>
    <row r="88" customFormat="false" ht="15" hidden="false" customHeight="false" outlineLevel="0" collapsed="false">
      <c r="A88" s="7"/>
      <c r="B88" s="8"/>
      <c r="C88" s="8"/>
      <c r="D88" s="9"/>
      <c r="E88" s="8"/>
      <c r="F88" s="10" t="str">
        <f aca="false">IF(D88="","",ROUND(D88*E88/100,2))</f>
        <v/>
      </c>
      <c r="G88" s="8"/>
      <c r="H88" s="8"/>
      <c r="I88" s="10" t="str">
        <f aca="false">IF(D88="","",IF(G88="Sí",ROUND(D88*N(H88)/100,2),0))</f>
        <v/>
      </c>
      <c r="J88" s="10" t="str">
        <f aca="false">IF(D88="","",IF(G88="Sí",ROUND(F88*N(H88)/100,2),0))</f>
        <v/>
      </c>
      <c r="K88" s="11" t="str">
        <f aca="false">IF(A88="","",YEAR(A88))</f>
        <v/>
      </c>
      <c r="L88" s="11" t="str">
        <f aca="false">IF(A88="","",ROUNDUP(MONTH(A88)/3,0))</f>
        <v/>
      </c>
    </row>
    <row r="89" customFormat="false" ht="15" hidden="false" customHeight="false" outlineLevel="0" collapsed="false">
      <c r="A89" s="7"/>
      <c r="B89" s="8"/>
      <c r="C89" s="8"/>
      <c r="D89" s="9"/>
      <c r="E89" s="8"/>
      <c r="F89" s="10" t="str">
        <f aca="false">IF(D89="","",ROUND(D89*E89/100,2))</f>
        <v/>
      </c>
      <c r="G89" s="8"/>
      <c r="H89" s="8"/>
      <c r="I89" s="10" t="str">
        <f aca="false">IF(D89="","",IF(G89="Sí",ROUND(D89*N(H89)/100,2),0))</f>
        <v/>
      </c>
      <c r="J89" s="10" t="str">
        <f aca="false">IF(D89="","",IF(G89="Sí",ROUND(F89*N(H89)/100,2),0))</f>
        <v/>
      </c>
      <c r="K89" s="11" t="str">
        <f aca="false">IF(A89="","",YEAR(A89))</f>
        <v/>
      </c>
      <c r="L89" s="11" t="str">
        <f aca="false">IF(A89="","",ROUNDUP(MONTH(A89)/3,0))</f>
        <v/>
      </c>
    </row>
    <row r="90" customFormat="false" ht="15" hidden="false" customHeight="false" outlineLevel="0" collapsed="false">
      <c r="A90" s="7"/>
      <c r="B90" s="8"/>
      <c r="C90" s="8"/>
      <c r="D90" s="9"/>
      <c r="E90" s="8"/>
      <c r="F90" s="10" t="str">
        <f aca="false">IF(D90="","",ROUND(D90*E90/100,2))</f>
        <v/>
      </c>
      <c r="G90" s="8"/>
      <c r="H90" s="8"/>
      <c r="I90" s="10" t="str">
        <f aca="false">IF(D90="","",IF(G90="Sí",ROUND(D90*N(H90)/100,2),0))</f>
        <v/>
      </c>
      <c r="J90" s="10" t="str">
        <f aca="false">IF(D90="","",IF(G90="Sí",ROUND(F90*N(H90)/100,2),0))</f>
        <v/>
      </c>
      <c r="K90" s="11" t="str">
        <f aca="false">IF(A90="","",YEAR(A90))</f>
        <v/>
      </c>
      <c r="L90" s="11" t="str">
        <f aca="false">IF(A90="","",ROUNDUP(MONTH(A90)/3,0))</f>
        <v/>
      </c>
    </row>
    <row r="91" customFormat="false" ht="15" hidden="false" customHeight="false" outlineLevel="0" collapsed="false">
      <c r="A91" s="7"/>
      <c r="B91" s="8"/>
      <c r="C91" s="8"/>
      <c r="D91" s="9"/>
      <c r="E91" s="8"/>
      <c r="F91" s="10" t="str">
        <f aca="false">IF(D91="","",ROUND(D91*E91/100,2))</f>
        <v/>
      </c>
      <c r="G91" s="8"/>
      <c r="H91" s="8"/>
      <c r="I91" s="10" t="str">
        <f aca="false">IF(D91="","",IF(G91="Sí",ROUND(D91*N(H91)/100,2),0))</f>
        <v/>
      </c>
      <c r="J91" s="10" t="str">
        <f aca="false">IF(D91="","",IF(G91="Sí",ROUND(F91*N(H91)/100,2),0))</f>
        <v/>
      </c>
      <c r="K91" s="11" t="str">
        <f aca="false">IF(A91="","",YEAR(A91))</f>
        <v/>
      </c>
      <c r="L91" s="11" t="str">
        <f aca="false">IF(A91="","",ROUNDUP(MONTH(A91)/3,0))</f>
        <v/>
      </c>
    </row>
    <row r="92" customFormat="false" ht="15" hidden="false" customHeight="false" outlineLevel="0" collapsed="false">
      <c r="A92" s="7"/>
      <c r="B92" s="8"/>
      <c r="C92" s="8"/>
      <c r="D92" s="9"/>
      <c r="E92" s="8"/>
      <c r="F92" s="10" t="str">
        <f aca="false">IF(D92="","",ROUND(D92*E92/100,2))</f>
        <v/>
      </c>
      <c r="G92" s="8"/>
      <c r="H92" s="8"/>
      <c r="I92" s="10" t="str">
        <f aca="false">IF(D92="","",IF(G92="Sí",ROUND(D92*N(H92)/100,2),0))</f>
        <v/>
      </c>
      <c r="J92" s="10" t="str">
        <f aca="false">IF(D92="","",IF(G92="Sí",ROUND(F92*N(H92)/100,2),0))</f>
        <v/>
      </c>
      <c r="K92" s="11" t="str">
        <f aca="false">IF(A92="","",YEAR(A92))</f>
        <v/>
      </c>
      <c r="L92" s="11" t="str">
        <f aca="false">IF(A92="","",ROUNDUP(MONTH(A92)/3,0))</f>
        <v/>
      </c>
    </row>
    <row r="93" customFormat="false" ht="15" hidden="false" customHeight="false" outlineLevel="0" collapsed="false">
      <c r="A93" s="7"/>
      <c r="B93" s="8"/>
      <c r="C93" s="8"/>
      <c r="D93" s="9"/>
      <c r="E93" s="8"/>
      <c r="F93" s="10" t="str">
        <f aca="false">IF(D93="","",ROUND(D93*E93/100,2))</f>
        <v/>
      </c>
      <c r="G93" s="8"/>
      <c r="H93" s="8"/>
      <c r="I93" s="10" t="str">
        <f aca="false">IF(D93="","",IF(G93="Sí",ROUND(D93*N(H93)/100,2),0))</f>
        <v/>
      </c>
      <c r="J93" s="10" t="str">
        <f aca="false">IF(D93="","",IF(G93="Sí",ROUND(F93*N(H93)/100,2),0))</f>
        <v/>
      </c>
      <c r="K93" s="11" t="str">
        <f aca="false">IF(A93="","",YEAR(A93))</f>
        <v/>
      </c>
      <c r="L93" s="11" t="str">
        <f aca="false">IF(A93="","",ROUNDUP(MONTH(A93)/3,0))</f>
        <v/>
      </c>
    </row>
    <row r="94" customFormat="false" ht="15" hidden="false" customHeight="false" outlineLevel="0" collapsed="false">
      <c r="A94" s="7"/>
      <c r="B94" s="8"/>
      <c r="C94" s="8"/>
      <c r="D94" s="9"/>
      <c r="E94" s="8"/>
      <c r="F94" s="10" t="str">
        <f aca="false">IF(D94="","",ROUND(D94*E94/100,2))</f>
        <v/>
      </c>
      <c r="G94" s="8"/>
      <c r="H94" s="8"/>
      <c r="I94" s="10" t="str">
        <f aca="false">IF(D94="","",IF(G94="Sí",ROUND(D94*N(H94)/100,2),0))</f>
        <v/>
      </c>
      <c r="J94" s="10" t="str">
        <f aca="false">IF(D94="","",IF(G94="Sí",ROUND(F94*N(H94)/100,2),0))</f>
        <v/>
      </c>
      <c r="K94" s="11" t="str">
        <f aca="false">IF(A94="","",YEAR(A94))</f>
        <v/>
      </c>
      <c r="L94" s="11" t="str">
        <f aca="false">IF(A94="","",ROUNDUP(MONTH(A94)/3,0))</f>
        <v/>
      </c>
    </row>
    <row r="95" customFormat="false" ht="15" hidden="false" customHeight="false" outlineLevel="0" collapsed="false">
      <c r="A95" s="7"/>
      <c r="B95" s="8"/>
      <c r="C95" s="8"/>
      <c r="D95" s="9"/>
      <c r="E95" s="8"/>
      <c r="F95" s="10" t="str">
        <f aca="false">IF(D95="","",ROUND(D95*E95/100,2))</f>
        <v/>
      </c>
      <c r="G95" s="8"/>
      <c r="H95" s="8"/>
      <c r="I95" s="10" t="str">
        <f aca="false">IF(D95="","",IF(G95="Sí",ROUND(D95*N(H95)/100,2),0))</f>
        <v/>
      </c>
      <c r="J95" s="10" t="str">
        <f aca="false">IF(D95="","",IF(G95="Sí",ROUND(F95*N(H95)/100,2),0))</f>
        <v/>
      </c>
      <c r="K95" s="11" t="str">
        <f aca="false">IF(A95="","",YEAR(A95))</f>
        <v/>
      </c>
      <c r="L95" s="11" t="str">
        <f aca="false">IF(A95="","",ROUNDUP(MONTH(A95)/3,0))</f>
        <v/>
      </c>
    </row>
    <row r="96" customFormat="false" ht="15" hidden="false" customHeight="false" outlineLevel="0" collapsed="false">
      <c r="A96" s="7"/>
      <c r="B96" s="8"/>
      <c r="C96" s="8"/>
      <c r="D96" s="9"/>
      <c r="E96" s="8"/>
      <c r="F96" s="10" t="str">
        <f aca="false">IF(D96="","",ROUND(D96*E96/100,2))</f>
        <v/>
      </c>
      <c r="G96" s="8"/>
      <c r="H96" s="8"/>
      <c r="I96" s="10" t="str">
        <f aca="false">IF(D96="","",IF(G96="Sí",ROUND(D96*N(H96)/100,2),0))</f>
        <v/>
      </c>
      <c r="J96" s="10" t="str">
        <f aca="false">IF(D96="","",IF(G96="Sí",ROUND(F96*N(H96)/100,2),0))</f>
        <v/>
      </c>
      <c r="K96" s="11" t="str">
        <f aca="false">IF(A96="","",YEAR(A96))</f>
        <v/>
      </c>
      <c r="L96" s="11" t="str">
        <f aca="false">IF(A96="","",ROUNDUP(MONTH(A96)/3,0))</f>
        <v/>
      </c>
    </row>
    <row r="97" customFormat="false" ht="15" hidden="false" customHeight="false" outlineLevel="0" collapsed="false">
      <c r="A97" s="7"/>
      <c r="B97" s="8"/>
      <c r="C97" s="8"/>
      <c r="D97" s="9"/>
      <c r="E97" s="8"/>
      <c r="F97" s="10" t="str">
        <f aca="false">IF(D97="","",ROUND(D97*E97/100,2))</f>
        <v/>
      </c>
      <c r="G97" s="8"/>
      <c r="H97" s="8"/>
      <c r="I97" s="10" t="str">
        <f aca="false">IF(D97="","",IF(G97="Sí",ROUND(D97*N(H97)/100,2),0))</f>
        <v/>
      </c>
      <c r="J97" s="10" t="str">
        <f aca="false">IF(D97="","",IF(G97="Sí",ROUND(F97*N(H97)/100,2),0))</f>
        <v/>
      </c>
      <c r="K97" s="11" t="str">
        <f aca="false">IF(A97="","",YEAR(A97))</f>
        <v/>
      </c>
      <c r="L97" s="11" t="str">
        <f aca="false">IF(A97="","",ROUNDUP(MONTH(A97)/3,0))</f>
        <v/>
      </c>
    </row>
    <row r="98" customFormat="false" ht="15" hidden="false" customHeight="false" outlineLevel="0" collapsed="false">
      <c r="A98" s="7"/>
      <c r="B98" s="8"/>
      <c r="C98" s="8"/>
      <c r="D98" s="9"/>
      <c r="E98" s="8"/>
      <c r="F98" s="10" t="str">
        <f aca="false">IF(D98="","",ROUND(D98*E98/100,2))</f>
        <v/>
      </c>
      <c r="G98" s="8"/>
      <c r="H98" s="8"/>
      <c r="I98" s="10" t="str">
        <f aca="false">IF(D98="","",IF(G98="Sí",ROUND(D98*N(H98)/100,2),0))</f>
        <v/>
      </c>
      <c r="J98" s="10" t="str">
        <f aca="false">IF(D98="","",IF(G98="Sí",ROUND(F98*N(H98)/100,2),0))</f>
        <v/>
      </c>
      <c r="K98" s="11" t="str">
        <f aca="false">IF(A98="","",YEAR(A98))</f>
        <v/>
      </c>
      <c r="L98" s="11" t="str">
        <f aca="false">IF(A98="","",ROUNDUP(MONTH(A98)/3,0))</f>
        <v/>
      </c>
    </row>
    <row r="99" customFormat="false" ht="15" hidden="false" customHeight="false" outlineLevel="0" collapsed="false">
      <c r="A99" s="7"/>
      <c r="B99" s="8"/>
      <c r="C99" s="8"/>
      <c r="D99" s="9"/>
      <c r="E99" s="8"/>
      <c r="F99" s="10" t="str">
        <f aca="false">IF(D99="","",ROUND(D99*E99/100,2))</f>
        <v/>
      </c>
      <c r="G99" s="8"/>
      <c r="H99" s="8"/>
      <c r="I99" s="10" t="str">
        <f aca="false">IF(D99="","",IF(G99="Sí",ROUND(D99*N(H99)/100,2),0))</f>
        <v/>
      </c>
      <c r="J99" s="10" t="str">
        <f aca="false">IF(D99="","",IF(G99="Sí",ROUND(F99*N(H99)/100,2),0))</f>
        <v/>
      </c>
      <c r="K99" s="11" t="str">
        <f aca="false">IF(A99="","",YEAR(A99))</f>
        <v/>
      </c>
      <c r="L99" s="11" t="str">
        <f aca="false">IF(A99="","",ROUNDUP(MONTH(A99)/3,0))</f>
        <v/>
      </c>
    </row>
    <row r="100" customFormat="false" ht="15" hidden="false" customHeight="false" outlineLevel="0" collapsed="false">
      <c r="A100" s="7"/>
      <c r="B100" s="8"/>
      <c r="C100" s="8"/>
      <c r="D100" s="9"/>
      <c r="E100" s="8"/>
      <c r="F100" s="10" t="str">
        <f aca="false">IF(D100="","",ROUND(D100*E100/100,2))</f>
        <v/>
      </c>
      <c r="G100" s="8"/>
      <c r="H100" s="8"/>
      <c r="I100" s="10" t="str">
        <f aca="false">IF(D100="","",IF(G100="Sí",ROUND(D100*N(H100)/100,2),0))</f>
        <v/>
      </c>
      <c r="J100" s="10" t="str">
        <f aca="false">IF(D100="","",IF(G100="Sí",ROUND(F100*N(H100)/100,2),0))</f>
        <v/>
      </c>
      <c r="K100" s="11" t="str">
        <f aca="false">IF(A100="","",YEAR(A100))</f>
        <v/>
      </c>
      <c r="L100" s="11" t="str">
        <f aca="false">IF(A100="","",ROUNDUP(MONTH(A100)/3,0))</f>
        <v/>
      </c>
    </row>
    <row r="101" customFormat="false" ht="15" hidden="false" customHeight="false" outlineLevel="0" collapsed="false">
      <c r="A101" s="7"/>
      <c r="B101" s="8"/>
      <c r="C101" s="8"/>
      <c r="D101" s="9"/>
      <c r="E101" s="8"/>
      <c r="F101" s="10" t="str">
        <f aca="false">IF(D101="","",ROUND(D101*E101/100,2))</f>
        <v/>
      </c>
      <c r="G101" s="8"/>
      <c r="H101" s="8"/>
      <c r="I101" s="10" t="str">
        <f aca="false">IF(D101="","",IF(G101="Sí",ROUND(D101*N(H101)/100,2),0))</f>
        <v/>
      </c>
      <c r="J101" s="10" t="str">
        <f aca="false">IF(D101="","",IF(G101="Sí",ROUND(F101*N(H101)/100,2),0))</f>
        <v/>
      </c>
      <c r="K101" s="11" t="str">
        <f aca="false">IF(A101="","",YEAR(A101))</f>
        <v/>
      </c>
      <c r="L101" s="11" t="str">
        <f aca="false">IF(A101="","",ROUNDUP(MONTH(A101)/3,0))</f>
        <v/>
      </c>
    </row>
    <row r="102" customFormat="false" ht="15" hidden="false" customHeight="false" outlineLevel="0" collapsed="false">
      <c r="A102" s="7"/>
      <c r="B102" s="8"/>
      <c r="C102" s="8"/>
      <c r="D102" s="9"/>
      <c r="E102" s="8"/>
      <c r="F102" s="10" t="str">
        <f aca="false">IF(D102="","",ROUND(D102*E102/100,2))</f>
        <v/>
      </c>
      <c r="G102" s="8"/>
      <c r="H102" s="8"/>
      <c r="I102" s="10" t="str">
        <f aca="false">IF(D102="","",IF(G102="Sí",ROUND(D102*N(H102)/100,2),0))</f>
        <v/>
      </c>
      <c r="J102" s="10" t="str">
        <f aca="false">IF(D102="","",IF(G102="Sí",ROUND(F102*N(H102)/100,2),0))</f>
        <v/>
      </c>
      <c r="K102" s="11" t="str">
        <f aca="false">IF(A102="","",YEAR(A102))</f>
        <v/>
      </c>
      <c r="L102" s="11" t="str">
        <f aca="false">IF(A102="","",ROUNDUP(MONTH(A102)/3,0))</f>
        <v/>
      </c>
    </row>
    <row r="103" customFormat="false" ht="15" hidden="false" customHeight="false" outlineLevel="0" collapsed="false">
      <c r="A103" s="7"/>
      <c r="B103" s="8"/>
      <c r="C103" s="8"/>
      <c r="D103" s="9"/>
      <c r="E103" s="8"/>
      <c r="F103" s="10" t="str">
        <f aca="false">IF(D103="","",ROUND(D103*E103/100,2))</f>
        <v/>
      </c>
      <c r="G103" s="8"/>
      <c r="H103" s="8"/>
      <c r="I103" s="10" t="str">
        <f aca="false">IF(D103="","",IF(G103="Sí",ROUND(D103*N(H103)/100,2),0))</f>
        <v/>
      </c>
      <c r="J103" s="10" t="str">
        <f aca="false">IF(D103="","",IF(G103="Sí",ROUND(F103*N(H103)/100,2),0))</f>
        <v/>
      </c>
      <c r="K103" s="11" t="str">
        <f aca="false">IF(A103="","",YEAR(A103))</f>
        <v/>
      </c>
      <c r="L103" s="11" t="str">
        <f aca="false">IF(A103="","",ROUNDUP(MONTH(A103)/3,0))</f>
        <v/>
      </c>
    </row>
    <row r="104" customFormat="false" ht="15" hidden="false" customHeight="false" outlineLevel="0" collapsed="false">
      <c r="A104" s="7"/>
      <c r="B104" s="8"/>
      <c r="C104" s="8"/>
      <c r="D104" s="9"/>
      <c r="E104" s="8"/>
      <c r="F104" s="10" t="str">
        <f aca="false">IF(D104="","",ROUND(D104*E104/100,2))</f>
        <v/>
      </c>
      <c r="G104" s="8"/>
      <c r="H104" s="8"/>
      <c r="I104" s="10" t="str">
        <f aca="false">IF(D104="","",IF(G104="Sí",ROUND(D104*N(H104)/100,2),0))</f>
        <v/>
      </c>
      <c r="J104" s="10" t="str">
        <f aca="false">IF(D104="","",IF(G104="Sí",ROUND(F104*N(H104)/100,2),0))</f>
        <v/>
      </c>
      <c r="K104" s="11" t="str">
        <f aca="false">IF(A104="","",YEAR(A104))</f>
        <v/>
      </c>
      <c r="L104" s="11" t="str">
        <f aca="false">IF(A104="","",ROUNDUP(MONTH(A104)/3,0))</f>
        <v/>
      </c>
    </row>
    <row r="105" customFormat="false" ht="15" hidden="false" customHeight="false" outlineLevel="0" collapsed="false">
      <c r="A105" s="7"/>
      <c r="B105" s="8"/>
      <c r="C105" s="8"/>
      <c r="D105" s="9"/>
      <c r="E105" s="8"/>
      <c r="F105" s="10" t="str">
        <f aca="false">IF(D105="","",ROUND(D105*E105/100,2))</f>
        <v/>
      </c>
      <c r="G105" s="8"/>
      <c r="H105" s="8"/>
      <c r="I105" s="10" t="str">
        <f aca="false">IF(D105="","",IF(G105="Sí",ROUND(D105*N(H105)/100,2),0))</f>
        <v/>
      </c>
      <c r="J105" s="10" t="str">
        <f aca="false">IF(D105="","",IF(G105="Sí",ROUND(F105*N(H105)/100,2),0))</f>
        <v/>
      </c>
      <c r="K105" s="11" t="str">
        <f aca="false">IF(A105="","",YEAR(A105))</f>
        <v/>
      </c>
      <c r="L105" s="11" t="str">
        <f aca="false">IF(A105="","",ROUNDUP(MONTH(A105)/3,0))</f>
        <v/>
      </c>
    </row>
    <row r="106" customFormat="false" ht="15" hidden="false" customHeight="false" outlineLevel="0" collapsed="false">
      <c r="A106" s="7"/>
      <c r="B106" s="8"/>
      <c r="C106" s="8"/>
      <c r="D106" s="9"/>
      <c r="E106" s="8"/>
      <c r="F106" s="10" t="str">
        <f aca="false">IF(D106="","",ROUND(D106*E106/100,2))</f>
        <v/>
      </c>
      <c r="G106" s="8"/>
      <c r="H106" s="8"/>
      <c r="I106" s="10" t="str">
        <f aca="false">IF(D106="","",IF(G106="Sí",ROUND(D106*N(H106)/100,2),0))</f>
        <v/>
      </c>
      <c r="J106" s="10" t="str">
        <f aca="false">IF(D106="","",IF(G106="Sí",ROUND(F106*N(H106)/100,2),0))</f>
        <v/>
      </c>
      <c r="K106" s="11" t="str">
        <f aca="false">IF(A106="","",YEAR(A106))</f>
        <v/>
      </c>
      <c r="L106" s="11" t="str">
        <f aca="false">IF(A106="","",ROUNDUP(MONTH(A106)/3,0))</f>
        <v/>
      </c>
    </row>
    <row r="107" customFormat="false" ht="15" hidden="false" customHeight="false" outlineLevel="0" collapsed="false">
      <c r="A107" s="7"/>
      <c r="B107" s="8"/>
      <c r="C107" s="8"/>
      <c r="D107" s="9"/>
      <c r="E107" s="8"/>
      <c r="F107" s="10" t="str">
        <f aca="false">IF(D107="","",ROUND(D107*E107/100,2))</f>
        <v/>
      </c>
      <c r="G107" s="8"/>
      <c r="H107" s="8"/>
      <c r="I107" s="10" t="str">
        <f aca="false">IF(D107="","",IF(G107="Sí",ROUND(D107*N(H107)/100,2),0))</f>
        <v/>
      </c>
      <c r="J107" s="10" t="str">
        <f aca="false">IF(D107="","",IF(G107="Sí",ROUND(F107*N(H107)/100,2),0))</f>
        <v/>
      </c>
      <c r="K107" s="11" t="str">
        <f aca="false">IF(A107="","",YEAR(A107))</f>
        <v/>
      </c>
      <c r="L107" s="11" t="str">
        <f aca="false">IF(A107="","",ROUNDUP(MONTH(A107)/3,0))</f>
        <v/>
      </c>
    </row>
    <row r="108" customFormat="false" ht="15" hidden="false" customHeight="false" outlineLevel="0" collapsed="false">
      <c r="A108" s="7"/>
      <c r="B108" s="8"/>
      <c r="C108" s="8"/>
      <c r="D108" s="9"/>
      <c r="E108" s="8"/>
      <c r="F108" s="10" t="str">
        <f aca="false">IF(D108="","",ROUND(D108*E108/100,2))</f>
        <v/>
      </c>
      <c r="G108" s="8"/>
      <c r="H108" s="8"/>
      <c r="I108" s="10" t="str">
        <f aca="false">IF(D108="","",IF(G108="Sí",ROUND(D108*N(H108)/100,2),0))</f>
        <v/>
      </c>
      <c r="J108" s="10" t="str">
        <f aca="false">IF(D108="","",IF(G108="Sí",ROUND(F108*N(H108)/100,2),0))</f>
        <v/>
      </c>
      <c r="K108" s="11" t="str">
        <f aca="false">IF(A108="","",YEAR(A108))</f>
        <v/>
      </c>
      <c r="L108" s="11" t="str">
        <f aca="false">IF(A108="","",ROUNDUP(MONTH(A108)/3,0))</f>
        <v/>
      </c>
    </row>
    <row r="109" customFormat="false" ht="15" hidden="false" customHeight="false" outlineLevel="0" collapsed="false">
      <c r="A109" s="7"/>
      <c r="B109" s="8"/>
      <c r="C109" s="8"/>
      <c r="D109" s="9"/>
      <c r="E109" s="8"/>
      <c r="F109" s="10" t="str">
        <f aca="false">IF(D109="","",ROUND(D109*E109/100,2))</f>
        <v/>
      </c>
      <c r="G109" s="8"/>
      <c r="H109" s="8"/>
      <c r="I109" s="10" t="str">
        <f aca="false">IF(D109="","",IF(G109="Sí",ROUND(D109*N(H109)/100,2),0))</f>
        <v/>
      </c>
      <c r="J109" s="10" t="str">
        <f aca="false">IF(D109="","",IF(G109="Sí",ROUND(F109*N(H109)/100,2),0))</f>
        <v/>
      </c>
      <c r="K109" s="11" t="str">
        <f aca="false">IF(A109="","",YEAR(A109))</f>
        <v/>
      </c>
      <c r="L109" s="11" t="str">
        <f aca="false">IF(A109="","",ROUNDUP(MONTH(A109)/3,0))</f>
        <v/>
      </c>
    </row>
    <row r="110" customFormat="false" ht="15" hidden="false" customHeight="false" outlineLevel="0" collapsed="false">
      <c r="A110" s="7"/>
      <c r="B110" s="8"/>
      <c r="C110" s="8"/>
      <c r="D110" s="9"/>
      <c r="E110" s="8"/>
      <c r="F110" s="10" t="str">
        <f aca="false">IF(D110="","",ROUND(D110*E110/100,2))</f>
        <v/>
      </c>
      <c r="G110" s="8"/>
      <c r="H110" s="8"/>
      <c r="I110" s="10" t="str">
        <f aca="false">IF(D110="","",IF(G110="Sí",ROUND(D110*N(H110)/100,2),0))</f>
        <v/>
      </c>
      <c r="J110" s="10" t="str">
        <f aca="false">IF(D110="","",IF(G110="Sí",ROUND(F110*N(H110)/100,2),0))</f>
        <v/>
      </c>
      <c r="K110" s="11" t="str">
        <f aca="false">IF(A110="","",YEAR(A110))</f>
        <v/>
      </c>
      <c r="L110" s="11" t="str">
        <f aca="false">IF(A110="","",ROUNDUP(MONTH(A110)/3,0))</f>
        <v/>
      </c>
    </row>
    <row r="111" customFormat="false" ht="15" hidden="false" customHeight="false" outlineLevel="0" collapsed="false">
      <c r="A111" s="7"/>
      <c r="B111" s="8"/>
      <c r="C111" s="8"/>
      <c r="D111" s="9"/>
      <c r="E111" s="8"/>
      <c r="F111" s="10" t="str">
        <f aca="false">IF(D111="","",ROUND(D111*E111/100,2))</f>
        <v/>
      </c>
      <c r="G111" s="8"/>
      <c r="H111" s="8"/>
      <c r="I111" s="10" t="str">
        <f aca="false">IF(D111="","",IF(G111="Sí",ROUND(D111*N(H111)/100,2),0))</f>
        <v/>
      </c>
      <c r="J111" s="10" t="str">
        <f aca="false">IF(D111="","",IF(G111="Sí",ROUND(F111*N(H111)/100,2),0))</f>
        <v/>
      </c>
      <c r="K111" s="11" t="str">
        <f aca="false">IF(A111="","",YEAR(A111))</f>
        <v/>
      </c>
      <c r="L111" s="11" t="str">
        <f aca="false">IF(A111="","",ROUNDUP(MONTH(A111)/3,0))</f>
        <v/>
      </c>
    </row>
    <row r="112" customFormat="false" ht="15" hidden="false" customHeight="false" outlineLevel="0" collapsed="false">
      <c r="A112" s="7"/>
      <c r="B112" s="8"/>
      <c r="C112" s="8"/>
      <c r="D112" s="9"/>
      <c r="E112" s="8"/>
      <c r="F112" s="10" t="str">
        <f aca="false">IF(D112="","",ROUND(D112*E112/100,2))</f>
        <v/>
      </c>
      <c r="G112" s="8"/>
      <c r="H112" s="8"/>
      <c r="I112" s="10" t="str">
        <f aca="false">IF(D112="","",IF(G112="Sí",ROUND(D112*N(H112)/100,2),0))</f>
        <v/>
      </c>
      <c r="J112" s="10" t="str">
        <f aca="false">IF(D112="","",IF(G112="Sí",ROUND(F112*N(H112)/100,2),0))</f>
        <v/>
      </c>
      <c r="K112" s="11" t="str">
        <f aca="false">IF(A112="","",YEAR(A112))</f>
        <v/>
      </c>
      <c r="L112" s="11" t="str">
        <f aca="false">IF(A112="","",ROUNDUP(MONTH(A112)/3,0))</f>
        <v/>
      </c>
    </row>
    <row r="113" customFormat="false" ht="15" hidden="false" customHeight="false" outlineLevel="0" collapsed="false">
      <c r="A113" s="7"/>
      <c r="B113" s="8"/>
      <c r="C113" s="8"/>
      <c r="D113" s="9"/>
      <c r="E113" s="8"/>
      <c r="F113" s="10" t="str">
        <f aca="false">IF(D113="","",ROUND(D113*E113/100,2))</f>
        <v/>
      </c>
      <c r="G113" s="8"/>
      <c r="H113" s="8"/>
      <c r="I113" s="10" t="str">
        <f aca="false">IF(D113="","",IF(G113="Sí",ROUND(D113*N(H113)/100,2),0))</f>
        <v/>
      </c>
      <c r="J113" s="10" t="str">
        <f aca="false">IF(D113="","",IF(G113="Sí",ROUND(F113*N(H113)/100,2),0))</f>
        <v/>
      </c>
      <c r="K113" s="11" t="str">
        <f aca="false">IF(A113="","",YEAR(A113))</f>
        <v/>
      </c>
      <c r="L113" s="11" t="str">
        <f aca="false">IF(A113="","",ROUNDUP(MONTH(A113)/3,0))</f>
        <v/>
      </c>
    </row>
    <row r="114" customFormat="false" ht="15" hidden="false" customHeight="false" outlineLevel="0" collapsed="false">
      <c r="A114" s="7"/>
      <c r="B114" s="8"/>
      <c r="C114" s="8"/>
      <c r="D114" s="9"/>
      <c r="E114" s="8"/>
      <c r="F114" s="10" t="str">
        <f aca="false">IF(D114="","",ROUND(D114*E114/100,2))</f>
        <v/>
      </c>
      <c r="G114" s="8"/>
      <c r="H114" s="8"/>
      <c r="I114" s="10" t="str">
        <f aca="false">IF(D114="","",IF(G114="Sí",ROUND(D114*N(H114)/100,2),0))</f>
        <v/>
      </c>
      <c r="J114" s="10" t="str">
        <f aca="false">IF(D114="","",IF(G114="Sí",ROUND(F114*N(H114)/100,2),0))</f>
        <v/>
      </c>
      <c r="K114" s="11" t="str">
        <f aca="false">IF(A114="","",YEAR(A114))</f>
        <v/>
      </c>
      <c r="L114" s="11" t="str">
        <f aca="false">IF(A114="","",ROUNDUP(MONTH(A114)/3,0))</f>
        <v/>
      </c>
    </row>
    <row r="115" customFormat="false" ht="15" hidden="false" customHeight="false" outlineLevel="0" collapsed="false">
      <c r="A115" s="7"/>
      <c r="B115" s="8"/>
      <c r="C115" s="8"/>
      <c r="D115" s="9"/>
      <c r="E115" s="8"/>
      <c r="F115" s="10" t="str">
        <f aca="false">IF(D115="","",ROUND(D115*E115/100,2))</f>
        <v/>
      </c>
      <c r="G115" s="8"/>
      <c r="H115" s="8"/>
      <c r="I115" s="10" t="str">
        <f aca="false">IF(D115="","",IF(G115="Sí",ROUND(D115*N(H115)/100,2),0))</f>
        <v/>
      </c>
      <c r="J115" s="10" t="str">
        <f aca="false">IF(D115="","",IF(G115="Sí",ROUND(F115*N(H115)/100,2),0))</f>
        <v/>
      </c>
      <c r="K115" s="11" t="str">
        <f aca="false">IF(A115="","",YEAR(A115))</f>
        <v/>
      </c>
      <c r="L115" s="11" t="str">
        <f aca="false">IF(A115="","",ROUNDUP(MONTH(A115)/3,0))</f>
        <v/>
      </c>
    </row>
    <row r="116" customFormat="false" ht="15" hidden="false" customHeight="false" outlineLevel="0" collapsed="false">
      <c r="A116" s="7"/>
      <c r="B116" s="8"/>
      <c r="C116" s="8"/>
      <c r="D116" s="9"/>
      <c r="E116" s="8"/>
      <c r="F116" s="10" t="str">
        <f aca="false">IF(D116="","",ROUND(D116*E116/100,2))</f>
        <v/>
      </c>
      <c r="G116" s="8"/>
      <c r="H116" s="8"/>
      <c r="I116" s="10" t="str">
        <f aca="false">IF(D116="","",IF(G116="Sí",ROUND(D116*N(H116)/100,2),0))</f>
        <v/>
      </c>
      <c r="J116" s="10" t="str">
        <f aca="false">IF(D116="","",IF(G116="Sí",ROUND(F116*N(H116)/100,2),0))</f>
        <v/>
      </c>
      <c r="K116" s="11" t="str">
        <f aca="false">IF(A116="","",YEAR(A116))</f>
        <v/>
      </c>
      <c r="L116" s="11" t="str">
        <f aca="false">IF(A116="","",ROUNDUP(MONTH(A116)/3,0))</f>
        <v/>
      </c>
    </row>
    <row r="117" customFormat="false" ht="15" hidden="false" customHeight="false" outlineLevel="0" collapsed="false">
      <c r="A117" s="7"/>
      <c r="B117" s="8"/>
      <c r="C117" s="8"/>
      <c r="D117" s="9"/>
      <c r="E117" s="8"/>
      <c r="F117" s="10" t="str">
        <f aca="false">IF(D117="","",ROUND(D117*E117/100,2))</f>
        <v/>
      </c>
      <c r="G117" s="8"/>
      <c r="H117" s="8"/>
      <c r="I117" s="10" t="str">
        <f aca="false">IF(D117="","",IF(G117="Sí",ROUND(D117*N(H117)/100,2),0))</f>
        <v/>
      </c>
      <c r="J117" s="10" t="str">
        <f aca="false">IF(D117="","",IF(G117="Sí",ROUND(F117*N(H117)/100,2),0))</f>
        <v/>
      </c>
      <c r="K117" s="11" t="str">
        <f aca="false">IF(A117="","",YEAR(A117))</f>
        <v/>
      </c>
      <c r="L117" s="11" t="str">
        <f aca="false">IF(A117="","",ROUNDUP(MONTH(A117)/3,0))</f>
        <v/>
      </c>
    </row>
    <row r="118" customFormat="false" ht="15" hidden="false" customHeight="false" outlineLevel="0" collapsed="false">
      <c r="A118" s="7"/>
      <c r="B118" s="8"/>
      <c r="C118" s="8"/>
      <c r="D118" s="9"/>
      <c r="E118" s="8"/>
      <c r="F118" s="10" t="str">
        <f aca="false">IF(D118="","",ROUND(D118*E118/100,2))</f>
        <v/>
      </c>
      <c r="G118" s="8"/>
      <c r="H118" s="8"/>
      <c r="I118" s="10" t="str">
        <f aca="false">IF(D118="","",IF(G118="Sí",ROUND(D118*N(H118)/100,2),0))</f>
        <v/>
      </c>
      <c r="J118" s="10" t="str">
        <f aca="false">IF(D118="","",IF(G118="Sí",ROUND(F118*N(H118)/100,2),0))</f>
        <v/>
      </c>
      <c r="K118" s="11" t="str">
        <f aca="false">IF(A118="","",YEAR(A118))</f>
        <v/>
      </c>
      <c r="L118" s="11" t="str">
        <f aca="false">IF(A118="","",ROUNDUP(MONTH(A118)/3,0))</f>
        <v/>
      </c>
    </row>
    <row r="119" customFormat="false" ht="15" hidden="false" customHeight="false" outlineLevel="0" collapsed="false">
      <c r="A119" s="7"/>
      <c r="B119" s="8"/>
      <c r="C119" s="8"/>
      <c r="D119" s="9"/>
      <c r="E119" s="8"/>
      <c r="F119" s="10" t="str">
        <f aca="false">IF(D119="","",ROUND(D119*E119/100,2))</f>
        <v/>
      </c>
      <c r="G119" s="8"/>
      <c r="H119" s="8"/>
      <c r="I119" s="10" t="str">
        <f aca="false">IF(D119="","",IF(G119="Sí",ROUND(D119*N(H119)/100,2),0))</f>
        <v/>
      </c>
      <c r="J119" s="10" t="str">
        <f aca="false">IF(D119="","",IF(G119="Sí",ROUND(F119*N(H119)/100,2),0))</f>
        <v/>
      </c>
      <c r="K119" s="11" t="str">
        <f aca="false">IF(A119="","",YEAR(A119))</f>
        <v/>
      </c>
      <c r="L119" s="11" t="str">
        <f aca="false">IF(A119="","",ROUNDUP(MONTH(A119)/3,0))</f>
        <v/>
      </c>
    </row>
    <row r="120" customFormat="false" ht="15" hidden="false" customHeight="false" outlineLevel="0" collapsed="false">
      <c r="A120" s="7"/>
      <c r="B120" s="8"/>
      <c r="C120" s="8"/>
      <c r="D120" s="9"/>
      <c r="E120" s="8"/>
      <c r="F120" s="10" t="str">
        <f aca="false">IF(D120="","",ROUND(D120*E120/100,2))</f>
        <v/>
      </c>
      <c r="G120" s="8"/>
      <c r="H120" s="8"/>
      <c r="I120" s="10" t="str">
        <f aca="false">IF(D120="","",IF(G120="Sí",ROUND(D120*N(H120)/100,2),0))</f>
        <v/>
      </c>
      <c r="J120" s="10" t="str">
        <f aca="false">IF(D120="","",IF(G120="Sí",ROUND(F120*N(H120)/100,2),0))</f>
        <v/>
      </c>
      <c r="K120" s="11" t="str">
        <f aca="false">IF(A120="","",YEAR(A120))</f>
        <v/>
      </c>
      <c r="L120" s="11" t="str">
        <f aca="false">IF(A120="","",ROUNDUP(MONTH(A120)/3,0))</f>
        <v/>
      </c>
    </row>
    <row r="121" customFormat="false" ht="15" hidden="false" customHeight="false" outlineLevel="0" collapsed="false">
      <c r="A121" s="7"/>
      <c r="B121" s="8"/>
      <c r="C121" s="8"/>
      <c r="D121" s="9"/>
      <c r="E121" s="8"/>
      <c r="F121" s="10" t="str">
        <f aca="false">IF(D121="","",ROUND(D121*E121/100,2))</f>
        <v/>
      </c>
      <c r="G121" s="8"/>
      <c r="H121" s="8"/>
      <c r="I121" s="10" t="str">
        <f aca="false">IF(D121="","",IF(G121="Sí",ROUND(D121*N(H121)/100,2),0))</f>
        <v/>
      </c>
      <c r="J121" s="10" t="str">
        <f aca="false">IF(D121="","",IF(G121="Sí",ROUND(F121*N(H121)/100,2),0))</f>
        <v/>
      </c>
      <c r="K121" s="11" t="str">
        <f aca="false">IF(A121="","",YEAR(A121))</f>
        <v/>
      </c>
      <c r="L121" s="11" t="str">
        <f aca="false">IF(A121="","",ROUNDUP(MONTH(A121)/3,0))</f>
        <v/>
      </c>
    </row>
    <row r="122" customFormat="false" ht="15" hidden="false" customHeight="false" outlineLevel="0" collapsed="false">
      <c r="A122" s="7"/>
      <c r="B122" s="8"/>
      <c r="C122" s="8"/>
      <c r="D122" s="9"/>
      <c r="E122" s="8"/>
      <c r="F122" s="10" t="str">
        <f aca="false">IF(D122="","",ROUND(D122*E122/100,2))</f>
        <v/>
      </c>
      <c r="G122" s="8"/>
      <c r="H122" s="8"/>
      <c r="I122" s="10" t="str">
        <f aca="false">IF(D122="","",IF(G122="Sí",ROUND(D122*N(H122)/100,2),0))</f>
        <v/>
      </c>
      <c r="J122" s="10" t="str">
        <f aca="false">IF(D122="","",IF(G122="Sí",ROUND(F122*N(H122)/100,2),0))</f>
        <v/>
      </c>
      <c r="K122" s="11" t="str">
        <f aca="false">IF(A122="","",YEAR(A122))</f>
        <v/>
      </c>
      <c r="L122" s="11" t="str">
        <f aca="false">IF(A122="","",ROUNDUP(MONTH(A122)/3,0))</f>
        <v/>
      </c>
    </row>
    <row r="123" customFormat="false" ht="15" hidden="false" customHeight="false" outlineLevel="0" collapsed="false">
      <c r="A123" s="7"/>
      <c r="B123" s="8"/>
      <c r="C123" s="8"/>
      <c r="D123" s="9"/>
      <c r="E123" s="8"/>
      <c r="F123" s="10" t="str">
        <f aca="false">IF(D123="","",ROUND(D123*E123/100,2))</f>
        <v/>
      </c>
      <c r="G123" s="8"/>
      <c r="H123" s="8"/>
      <c r="I123" s="10" t="str">
        <f aca="false">IF(D123="","",IF(G123="Sí",ROUND(D123*N(H123)/100,2),0))</f>
        <v/>
      </c>
      <c r="J123" s="10" t="str">
        <f aca="false">IF(D123="","",IF(G123="Sí",ROUND(F123*N(H123)/100,2),0))</f>
        <v/>
      </c>
      <c r="K123" s="11" t="str">
        <f aca="false">IF(A123="","",YEAR(A123))</f>
        <v/>
      </c>
      <c r="L123" s="11" t="str">
        <f aca="false">IF(A123="","",ROUNDUP(MONTH(A123)/3,0))</f>
        <v/>
      </c>
    </row>
    <row r="124" customFormat="false" ht="15" hidden="false" customHeight="false" outlineLevel="0" collapsed="false">
      <c r="A124" s="7"/>
      <c r="B124" s="8"/>
      <c r="C124" s="8"/>
      <c r="D124" s="9"/>
      <c r="E124" s="8"/>
      <c r="F124" s="10" t="str">
        <f aca="false">IF(D124="","",ROUND(D124*E124/100,2))</f>
        <v/>
      </c>
      <c r="G124" s="8"/>
      <c r="H124" s="8"/>
      <c r="I124" s="10" t="str">
        <f aca="false">IF(D124="","",IF(G124="Sí",ROUND(D124*N(H124)/100,2),0))</f>
        <v/>
      </c>
      <c r="J124" s="10" t="str">
        <f aca="false">IF(D124="","",IF(G124="Sí",ROUND(F124*N(H124)/100,2),0))</f>
        <v/>
      </c>
      <c r="K124" s="11" t="str">
        <f aca="false">IF(A124="","",YEAR(A124))</f>
        <v/>
      </c>
      <c r="L124" s="11" t="str">
        <f aca="false">IF(A124="","",ROUNDUP(MONTH(A124)/3,0))</f>
        <v/>
      </c>
    </row>
    <row r="125" customFormat="false" ht="15" hidden="false" customHeight="false" outlineLevel="0" collapsed="false">
      <c r="A125" s="7"/>
      <c r="B125" s="8"/>
      <c r="C125" s="8"/>
      <c r="D125" s="9"/>
      <c r="E125" s="8"/>
      <c r="F125" s="10" t="str">
        <f aca="false">IF(D125="","",ROUND(D125*E125/100,2))</f>
        <v/>
      </c>
      <c r="G125" s="8"/>
      <c r="H125" s="8"/>
      <c r="I125" s="10" t="str">
        <f aca="false">IF(D125="","",IF(G125="Sí",ROUND(D125*N(H125)/100,2),0))</f>
        <v/>
      </c>
      <c r="J125" s="10" t="str">
        <f aca="false">IF(D125="","",IF(G125="Sí",ROUND(F125*N(H125)/100,2),0))</f>
        <v/>
      </c>
      <c r="K125" s="11" t="str">
        <f aca="false">IF(A125="","",YEAR(A125))</f>
        <v/>
      </c>
      <c r="L125" s="11" t="str">
        <f aca="false">IF(A125="","",ROUNDUP(MONTH(A125)/3,0))</f>
        <v/>
      </c>
    </row>
    <row r="126" customFormat="false" ht="15" hidden="false" customHeight="false" outlineLevel="0" collapsed="false">
      <c r="A126" s="7"/>
      <c r="B126" s="8"/>
      <c r="C126" s="8"/>
      <c r="D126" s="9"/>
      <c r="E126" s="8"/>
      <c r="F126" s="10" t="str">
        <f aca="false">IF(D126="","",ROUND(D126*E126/100,2))</f>
        <v/>
      </c>
      <c r="G126" s="8"/>
      <c r="H126" s="8"/>
      <c r="I126" s="10" t="str">
        <f aca="false">IF(D126="","",IF(G126="Sí",ROUND(D126*N(H126)/100,2),0))</f>
        <v/>
      </c>
      <c r="J126" s="10" t="str">
        <f aca="false">IF(D126="","",IF(G126="Sí",ROUND(F126*N(H126)/100,2),0))</f>
        <v/>
      </c>
      <c r="K126" s="11" t="str">
        <f aca="false">IF(A126="","",YEAR(A126))</f>
        <v/>
      </c>
      <c r="L126" s="11" t="str">
        <f aca="false">IF(A126="","",ROUNDUP(MONTH(A126)/3,0))</f>
        <v/>
      </c>
    </row>
    <row r="127" customFormat="false" ht="15" hidden="false" customHeight="false" outlineLevel="0" collapsed="false">
      <c r="A127" s="7"/>
      <c r="B127" s="8"/>
      <c r="C127" s="8"/>
      <c r="D127" s="9"/>
      <c r="E127" s="8"/>
      <c r="F127" s="10" t="str">
        <f aca="false">IF(D127="","",ROUND(D127*E127/100,2))</f>
        <v/>
      </c>
      <c r="G127" s="8"/>
      <c r="H127" s="8"/>
      <c r="I127" s="10" t="str">
        <f aca="false">IF(D127="","",IF(G127="Sí",ROUND(D127*N(H127)/100,2),0))</f>
        <v/>
      </c>
      <c r="J127" s="10" t="str">
        <f aca="false">IF(D127="","",IF(G127="Sí",ROUND(F127*N(H127)/100,2),0))</f>
        <v/>
      </c>
      <c r="K127" s="11" t="str">
        <f aca="false">IF(A127="","",YEAR(A127))</f>
        <v/>
      </c>
      <c r="L127" s="11" t="str">
        <f aca="false">IF(A127="","",ROUNDUP(MONTH(A127)/3,0))</f>
        <v/>
      </c>
    </row>
    <row r="128" customFormat="false" ht="15" hidden="false" customHeight="false" outlineLevel="0" collapsed="false">
      <c r="A128" s="7"/>
      <c r="B128" s="8"/>
      <c r="C128" s="8"/>
      <c r="D128" s="9"/>
      <c r="E128" s="8"/>
      <c r="F128" s="10" t="str">
        <f aca="false">IF(D128="","",ROUND(D128*E128/100,2))</f>
        <v/>
      </c>
      <c r="G128" s="8"/>
      <c r="H128" s="8"/>
      <c r="I128" s="10" t="str">
        <f aca="false">IF(D128="","",IF(G128="Sí",ROUND(D128*N(H128)/100,2),0))</f>
        <v/>
      </c>
      <c r="J128" s="10" t="str">
        <f aca="false">IF(D128="","",IF(G128="Sí",ROUND(F128*N(H128)/100,2),0))</f>
        <v/>
      </c>
      <c r="K128" s="11" t="str">
        <f aca="false">IF(A128="","",YEAR(A128))</f>
        <v/>
      </c>
      <c r="L128" s="11" t="str">
        <f aca="false">IF(A128="","",ROUNDUP(MONTH(A128)/3,0))</f>
        <v/>
      </c>
    </row>
    <row r="129" customFormat="false" ht="15" hidden="false" customHeight="false" outlineLevel="0" collapsed="false">
      <c r="A129" s="7"/>
      <c r="B129" s="8"/>
      <c r="C129" s="8"/>
      <c r="D129" s="9"/>
      <c r="E129" s="8"/>
      <c r="F129" s="10" t="str">
        <f aca="false">IF(D129="","",ROUND(D129*E129/100,2))</f>
        <v/>
      </c>
      <c r="G129" s="8"/>
      <c r="H129" s="8"/>
      <c r="I129" s="10" t="str">
        <f aca="false">IF(D129="","",IF(G129="Sí",ROUND(D129*N(H129)/100,2),0))</f>
        <v/>
      </c>
      <c r="J129" s="10" t="str">
        <f aca="false">IF(D129="","",IF(G129="Sí",ROUND(F129*N(H129)/100,2),0))</f>
        <v/>
      </c>
      <c r="K129" s="11" t="str">
        <f aca="false">IF(A129="","",YEAR(A129))</f>
        <v/>
      </c>
      <c r="L129" s="11" t="str">
        <f aca="false">IF(A129="","",ROUNDUP(MONTH(A129)/3,0))</f>
        <v/>
      </c>
    </row>
    <row r="130" customFormat="false" ht="15" hidden="false" customHeight="false" outlineLevel="0" collapsed="false">
      <c r="A130" s="7"/>
      <c r="B130" s="8"/>
      <c r="C130" s="8"/>
      <c r="D130" s="9"/>
      <c r="E130" s="8"/>
      <c r="F130" s="10" t="str">
        <f aca="false">IF(D130="","",ROUND(D130*E130/100,2))</f>
        <v/>
      </c>
      <c r="G130" s="8"/>
      <c r="H130" s="8"/>
      <c r="I130" s="10" t="str">
        <f aca="false">IF(D130="","",IF(G130="Sí",ROUND(D130*N(H130)/100,2),0))</f>
        <v/>
      </c>
      <c r="J130" s="10" t="str">
        <f aca="false">IF(D130="","",IF(G130="Sí",ROUND(F130*N(H130)/100,2),0))</f>
        <v/>
      </c>
      <c r="K130" s="11" t="str">
        <f aca="false">IF(A130="","",YEAR(A130))</f>
        <v/>
      </c>
      <c r="L130" s="11" t="str">
        <f aca="false">IF(A130="","",ROUNDUP(MONTH(A130)/3,0))</f>
        <v/>
      </c>
    </row>
    <row r="131" customFormat="false" ht="15" hidden="false" customHeight="false" outlineLevel="0" collapsed="false">
      <c r="A131" s="7"/>
      <c r="B131" s="8"/>
      <c r="C131" s="8"/>
      <c r="D131" s="9"/>
      <c r="E131" s="8"/>
      <c r="F131" s="10" t="str">
        <f aca="false">IF(D131="","",ROUND(D131*E131/100,2))</f>
        <v/>
      </c>
      <c r="G131" s="8"/>
      <c r="H131" s="8"/>
      <c r="I131" s="10" t="str">
        <f aca="false">IF(D131="","",IF(G131="Sí",ROUND(D131*N(H131)/100,2),0))</f>
        <v/>
      </c>
      <c r="J131" s="10" t="str">
        <f aca="false">IF(D131="","",IF(G131="Sí",ROUND(F131*N(H131)/100,2),0))</f>
        <v/>
      </c>
      <c r="K131" s="11" t="str">
        <f aca="false">IF(A131="","",YEAR(A131))</f>
        <v/>
      </c>
      <c r="L131" s="11" t="str">
        <f aca="false">IF(A131="","",ROUNDUP(MONTH(A131)/3,0))</f>
        <v/>
      </c>
    </row>
    <row r="132" customFormat="false" ht="15" hidden="false" customHeight="false" outlineLevel="0" collapsed="false">
      <c r="A132" s="7"/>
      <c r="B132" s="8"/>
      <c r="C132" s="8"/>
      <c r="D132" s="9"/>
      <c r="E132" s="8"/>
      <c r="F132" s="10" t="str">
        <f aca="false">IF(D132="","",ROUND(D132*E132/100,2))</f>
        <v/>
      </c>
      <c r="G132" s="8"/>
      <c r="H132" s="8"/>
      <c r="I132" s="10" t="str">
        <f aca="false">IF(D132="","",IF(G132="Sí",ROUND(D132*N(H132)/100,2),0))</f>
        <v/>
      </c>
      <c r="J132" s="10" t="str">
        <f aca="false">IF(D132="","",IF(G132="Sí",ROUND(F132*N(H132)/100,2),0))</f>
        <v/>
      </c>
      <c r="K132" s="11" t="str">
        <f aca="false">IF(A132="","",YEAR(A132))</f>
        <v/>
      </c>
      <c r="L132" s="11" t="str">
        <f aca="false">IF(A132="","",ROUNDUP(MONTH(A132)/3,0))</f>
        <v/>
      </c>
    </row>
    <row r="133" customFormat="false" ht="15" hidden="false" customHeight="false" outlineLevel="0" collapsed="false">
      <c r="A133" s="7"/>
      <c r="B133" s="8"/>
      <c r="C133" s="8"/>
      <c r="D133" s="9"/>
      <c r="E133" s="8"/>
      <c r="F133" s="10" t="str">
        <f aca="false">IF(D133="","",ROUND(D133*E133/100,2))</f>
        <v/>
      </c>
      <c r="G133" s="8"/>
      <c r="H133" s="8"/>
      <c r="I133" s="10" t="str">
        <f aca="false">IF(D133="","",IF(G133="Sí",ROUND(D133*N(H133)/100,2),0))</f>
        <v/>
      </c>
      <c r="J133" s="10" t="str">
        <f aca="false">IF(D133="","",IF(G133="Sí",ROUND(F133*N(H133)/100,2),0))</f>
        <v/>
      </c>
      <c r="K133" s="11" t="str">
        <f aca="false">IF(A133="","",YEAR(A133))</f>
        <v/>
      </c>
      <c r="L133" s="11" t="str">
        <f aca="false">IF(A133="","",ROUNDUP(MONTH(A133)/3,0))</f>
        <v/>
      </c>
    </row>
    <row r="134" customFormat="false" ht="15" hidden="false" customHeight="false" outlineLevel="0" collapsed="false">
      <c r="A134" s="7"/>
      <c r="B134" s="8"/>
      <c r="C134" s="8"/>
      <c r="D134" s="9"/>
      <c r="E134" s="8"/>
      <c r="F134" s="10" t="str">
        <f aca="false">IF(D134="","",ROUND(D134*E134/100,2))</f>
        <v/>
      </c>
      <c r="G134" s="8"/>
      <c r="H134" s="8"/>
      <c r="I134" s="10" t="str">
        <f aca="false">IF(D134="","",IF(G134="Sí",ROUND(D134*N(H134)/100,2),0))</f>
        <v/>
      </c>
      <c r="J134" s="10" t="str">
        <f aca="false">IF(D134="","",IF(G134="Sí",ROUND(F134*N(H134)/100,2),0))</f>
        <v/>
      </c>
      <c r="K134" s="11" t="str">
        <f aca="false">IF(A134="","",YEAR(A134))</f>
        <v/>
      </c>
      <c r="L134" s="11" t="str">
        <f aca="false">IF(A134="","",ROUNDUP(MONTH(A134)/3,0))</f>
        <v/>
      </c>
    </row>
    <row r="135" customFormat="false" ht="15" hidden="false" customHeight="false" outlineLevel="0" collapsed="false">
      <c r="A135" s="7"/>
      <c r="B135" s="8"/>
      <c r="C135" s="8"/>
      <c r="D135" s="9"/>
      <c r="E135" s="8"/>
      <c r="F135" s="10" t="str">
        <f aca="false">IF(D135="","",ROUND(D135*E135/100,2))</f>
        <v/>
      </c>
      <c r="G135" s="8"/>
      <c r="H135" s="8"/>
      <c r="I135" s="10" t="str">
        <f aca="false">IF(D135="","",IF(G135="Sí",ROUND(D135*N(H135)/100,2),0))</f>
        <v/>
      </c>
      <c r="J135" s="10" t="str">
        <f aca="false">IF(D135="","",IF(G135="Sí",ROUND(F135*N(H135)/100,2),0))</f>
        <v/>
      </c>
      <c r="K135" s="11" t="str">
        <f aca="false">IF(A135="","",YEAR(A135))</f>
        <v/>
      </c>
      <c r="L135" s="11" t="str">
        <f aca="false">IF(A135="","",ROUNDUP(MONTH(A135)/3,0))</f>
        <v/>
      </c>
    </row>
    <row r="136" customFormat="false" ht="15" hidden="false" customHeight="false" outlineLevel="0" collapsed="false">
      <c r="A136" s="7"/>
      <c r="B136" s="8"/>
      <c r="C136" s="8"/>
      <c r="D136" s="9"/>
      <c r="E136" s="8"/>
      <c r="F136" s="10" t="str">
        <f aca="false">IF(D136="","",ROUND(D136*E136/100,2))</f>
        <v/>
      </c>
      <c r="G136" s="8"/>
      <c r="H136" s="8"/>
      <c r="I136" s="10" t="str">
        <f aca="false">IF(D136="","",IF(G136="Sí",ROUND(D136*N(H136)/100,2),0))</f>
        <v/>
      </c>
      <c r="J136" s="10" t="str">
        <f aca="false">IF(D136="","",IF(G136="Sí",ROUND(F136*N(H136)/100,2),0))</f>
        <v/>
      </c>
      <c r="K136" s="11" t="str">
        <f aca="false">IF(A136="","",YEAR(A136))</f>
        <v/>
      </c>
      <c r="L136" s="11" t="str">
        <f aca="false">IF(A136="","",ROUNDUP(MONTH(A136)/3,0))</f>
        <v/>
      </c>
    </row>
    <row r="137" customFormat="false" ht="15" hidden="false" customHeight="false" outlineLevel="0" collapsed="false">
      <c r="A137" s="7"/>
      <c r="B137" s="8"/>
      <c r="C137" s="8"/>
      <c r="D137" s="9"/>
      <c r="E137" s="8"/>
      <c r="F137" s="10" t="str">
        <f aca="false">IF(D137="","",ROUND(D137*E137/100,2))</f>
        <v/>
      </c>
      <c r="G137" s="8"/>
      <c r="H137" s="8"/>
      <c r="I137" s="10" t="str">
        <f aca="false">IF(D137="","",IF(G137="Sí",ROUND(D137*N(H137)/100,2),0))</f>
        <v/>
      </c>
      <c r="J137" s="10" t="str">
        <f aca="false">IF(D137="","",IF(G137="Sí",ROUND(F137*N(H137)/100,2),0))</f>
        <v/>
      </c>
      <c r="K137" s="11" t="str">
        <f aca="false">IF(A137="","",YEAR(A137))</f>
        <v/>
      </c>
      <c r="L137" s="11" t="str">
        <f aca="false">IF(A137="","",ROUNDUP(MONTH(A137)/3,0))</f>
        <v/>
      </c>
    </row>
    <row r="138" customFormat="false" ht="15" hidden="false" customHeight="false" outlineLevel="0" collapsed="false">
      <c r="A138" s="7"/>
      <c r="B138" s="8"/>
      <c r="C138" s="8"/>
      <c r="D138" s="9"/>
      <c r="E138" s="8"/>
      <c r="F138" s="10" t="str">
        <f aca="false">IF(D138="","",ROUND(D138*E138/100,2))</f>
        <v/>
      </c>
      <c r="G138" s="8"/>
      <c r="H138" s="8"/>
      <c r="I138" s="10" t="str">
        <f aca="false">IF(D138="","",IF(G138="Sí",ROUND(D138*N(H138)/100,2),0))</f>
        <v/>
      </c>
      <c r="J138" s="10" t="str">
        <f aca="false">IF(D138="","",IF(G138="Sí",ROUND(F138*N(H138)/100,2),0))</f>
        <v/>
      </c>
      <c r="K138" s="11" t="str">
        <f aca="false">IF(A138="","",YEAR(A138))</f>
        <v/>
      </c>
      <c r="L138" s="11" t="str">
        <f aca="false">IF(A138="","",ROUNDUP(MONTH(A138)/3,0))</f>
        <v/>
      </c>
    </row>
    <row r="139" customFormat="false" ht="15" hidden="false" customHeight="false" outlineLevel="0" collapsed="false">
      <c r="A139" s="7"/>
      <c r="B139" s="8"/>
      <c r="C139" s="8"/>
      <c r="D139" s="9"/>
      <c r="E139" s="8"/>
      <c r="F139" s="10" t="str">
        <f aca="false">IF(D139="","",ROUND(D139*E139/100,2))</f>
        <v/>
      </c>
      <c r="G139" s="8"/>
      <c r="H139" s="8"/>
      <c r="I139" s="10" t="str">
        <f aca="false">IF(D139="","",IF(G139="Sí",ROUND(D139*N(H139)/100,2),0))</f>
        <v/>
      </c>
      <c r="J139" s="10" t="str">
        <f aca="false">IF(D139="","",IF(G139="Sí",ROUND(F139*N(H139)/100,2),0))</f>
        <v/>
      </c>
      <c r="K139" s="11" t="str">
        <f aca="false">IF(A139="","",YEAR(A139))</f>
        <v/>
      </c>
      <c r="L139" s="11" t="str">
        <f aca="false">IF(A139="","",ROUNDUP(MONTH(A139)/3,0))</f>
        <v/>
      </c>
    </row>
    <row r="140" customFormat="false" ht="15" hidden="false" customHeight="false" outlineLevel="0" collapsed="false">
      <c r="A140" s="7"/>
      <c r="B140" s="8"/>
      <c r="C140" s="8"/>
      <c r="D140" s="9"/>
      <c r="E140" s="8"/>
      <c r="F140" s="10" t="str">
        <f aca="false">IF(D140="","",ROUND(D140*E140/100,2))</f>
        <v/>
      </c>
      <c r="G140" s="8"/>
      <c r="H140" s="8"/>
      <c r="I140" s="10" t="str">
        <f aca="false">IF(D140="","",IF(G140="Sí",ROUND(D140*N(H140)/100,2),0))</f>
        <v/>
      </c>
      <c r="J140" s="10" t="str">
        <f aca="false">IF(D140="","",IF(G140="Sí",ROUND(F140*N(H140)/100,2),0))</f>
        <v/>
      </c>
      <c r="K140" s="11" t="str">
        <f aca="false">IF(A140="","",YEAR(A140))</f>
        <v/>
      </c>
      <c r="L140" s="11" t="str">
        <f aca="false">IF(A140="","",ROUNDUP(MONTH(A140)/3,0))</f>
        <v/>
      </c>
    </row>
    <row r="141" customFormat="false" ht="15" hidden="false" customHeight="false" outlineLevel="0" collapsed="false">
      <c r="A141" s="7"/>
      <c r="B141" s="8"/>
      <c r="C141" s="8"/>
      <c r="D141" s="9"/>
      <c r="E141" s="8"/>
      <c r="F141" s="10" t="str">
        <f aca="false">IF(D141="","",ROUND(D141*E141/100,2))</f>
        <v/>
      </c>
      <c r="G141" s="8"/>
      <c r="H141" s="8"/>
      <c r="I141" s="10" t="str">
        <f aca="false">IF(D141="","",IF(G141="Sí",ROUND(D141*N(H141)/100,2),0))</f>
        <v/>
      </c>
      <c r="J141" s="10" t="str">
        <f aca="false">IF(D141="","",IF(G141="Sí",ROUND(F141*N(H141)/100,2),0))</f>
        <v/>
      </c>
      <c r="K141" s="11" t="str">
        <f aca="false">IF(A141="","",YEAR(A141))</f>
        <v/>
      </c>
      <c r="L141" s="11" t="str">
        <f aca="false">IF(A141="","",ROUNDUP(MONTH(A141)/3,0))</f>
        <v/>
      </c>
    </row>
    <row r="142" customFormat="false" ht="15" hidden="false" customHeight="false" outlineLevel="0" collapsed="false">
      <c r="A142" s="7"/>
      <c r="B142" s="8"/>
      <c r="C142" s="8"/>
      <c r="D142" s="9"/>
      <c r="E142" s="8"/>
      <c r="F142" s="10" t="str">
        <f aca="false">IF(D142="","",ROUND(D142*E142/100,2))</f>
        <v/>
      </c>
      <c r="G142" s="8"/>
      <c r="H142" s="8"/>
      <c r="I142" s="10" t="str">
        <f aca="false">IF(D142="","",IF(G142="Sí",ROUND(D142*N(H142)/100,2),0))</f>
        <v/>
      </c>
      <c r="J142" s="10" t="str">
        <f aca="false">IF(D142="","",IF(G142="Sí",ROUND(F142*N(H142)/100,2),0))</f>
        <v/>
      </c>
      <c r="K142" s="11" t="str">
        <f aca="false">IF(A142="","",YEAR(A142))</f>
        <v/>
      </c>
      <c r="L142" s="11" t="str">
        <f aca="false">IF(A142="","",ROUNDUP(MONTH(A142)/3,0))</f>
        <v/>
      </c>
    </row>
    <row r="143" customFormat="false" ht="15" hidden="false" customHeight="false" outlineLevel="0" collapsed="false">
      <c r="A143" s="7"/>
      <c r="B143" s="8"/>
      <c r="C143" s="8"/>
      <c r="D143" s="9"/>
      <c r="E143" s="8"/>
      <c r="F143" s="10" t="str">
        <f aca="false">IF(D143="","",ROUND(D143*E143/100,2))</f>
        <v/>
      </c>
      <c r="G143" s="8"/>
      <c r="H143" s="8"/>
      <c r="I143" s="10" t="str">
        <f aca="false">IF(D143="","",IF(G143="Sí",ROUND(D143*N(H143)/100,2),0))</f>
        <v/>
      </c>
      <c r="J143" s="10" t="str">
        <f aca="false">IF(D143="","",IF(G143="Sí",ROUND(F143*N(H143)/100,2),0))</f>
        <v/>
      </c>
      <c r="K143" s="11" t="str">
        <f aca="false">IF(A143="","",YEAR(A143))</f>
        <v/>
      </c>
      <c r="L143" s="11" t="str">
        <f aca="false">IF(A143="","",ROUNDUP(MONTH(A143)/3,0))</f>
        <v/>
      </c>
    </row>
    <row r="144" customFormat="false" ht="15" hidden="false" customHeight="false" outlineLevel="0" collapsed="false">
      <c r="A144" s="7"/>
      <c r="B144" s="8"/>
      <c r="C144" s="8"/>
      <c r="D144" s="9"/>
      <c r="E144" s="8"/>
      <c r="F144" s="10" t="str">
        <f aca="false">IF(D144="","",ROUND(D144*E144/100,2))</f>
        <v/>
      </c>
      <c r="G144" s="8"/>
      <c r="H144" s="8"/>
      <c r="I144" s="10" t="str">
        <f aca="false">IF(D144="","",IF(G144="Sí",ROUND(D144*N(H144)/100,2),0))</f>
        <v/>
      </c>
      <c r="J144" s="10" t="str">
        <f aca="false">IF(D144="","",IF(G144="Sí",ROUND(F144*N(H144)/100,2),0))</f>
        <v/>
      </c>
      <c r="K144" s="11" t="str">
        <f aca="false">IF(A144="","",YEAR(A144))</f>
        <v/>
      </c>
      <c r="L144" s="11" t="str">
        <f aca="false">IF(A144="","",ROUNDUP(MONTH(A144)/3,0))</f>
        <v/>
      </c>
    </row>
    <row r="145" customFormat="false" ht="15" hidden="false" customHeight="false" outlineLevel="0" collapsed="false">
      <c r="A145" s="7"/>
      <c r="B145" s="8"/>
      <c r="C145" s="8"/>
      <c r="D145" s="9"/>
      <c r="E145" s="8"/>
      <c r="F145" s="10" t="str">
        <f aca="false">IF(D145="","",ROUND(D145*E145/100,2))</f>
        <v/>
      </c>
      <c r="G145" s="8"/>
      <c r="H145" s="8"/>
      <c r="I145" s="10" t="str">
        <f aca="false">IF(D145="","",IF(G145="Sí",ROUND(D145*N(H145)/100,2),0))</f>
        <v/>
      </c>
      <c r="J145" s="10" t="str">
        <f aca="false">IF(D145="","",IF(G145="Sí",ROUND(F145*N(H145)/100,2),0))</f>
        <v/>
      </c>
      <c r="K145" s="11" t="str">
        <f aca="false">IF(A145="","",YEAR(A145))</f>
        <v/>
      </c>
      <c r="L145" s="11" t="str">
        <f aca="false">IF(A145="","",ROUNDUP(MONTH(A145)/3,0))</f>
        <v/>
      </c>
    </row>
    <row r="146" customFormat="false" ht="15" hidden="false" customHeight="false" outlineLevel="0" collapsed="false">
      <c r="A146" s="7"/>
      <c r="B146" s="8"/>
      <c r="C146" s="8"/>
      <c r="D146" s="9"/>
      <c r="E146" s="8"/>
      <c r="F146" s="10" t="str">
        <f aca="false">IF(D146="","",ROUND(D146*E146/100,2))</f>
        <v/>
      </c>
      <c r="G146" s="8"/>
      <c r="H146" s="8"/>
      <c r="I146" s="10" t="str">
        <f aca="false">IF(D146="","",IF(G146="Sí",ROUND(D146*N(H146)/100,2),0))</f>
        <v/>
      </c>
      <c r="J146" s="10" t="str">
        <f aca="false">IF(D146="","",IF(G146="Sí",ROUND(F146*N(H146)/100,2),0))</f>
        <v/>
      </c>
      <c r="K146" s="11" t="str">
        <f aca="false">IF(A146="","",YEAR(A146))</f>
        <v/>
      </c>
      <c r="L146" s="11" t="str">
        <f aca="false">IF(A146="","",ROUNDUP(MONTH(A146)/3,0))</f>
        <v/>
      </c>
    </row>
    <row r="147" customFormat="false" ht="15" hidden="false" customHeight="false" outlineLevel="0" collapsed="false">
      <c r="A147" s="7"/>
      <c r="B147" s="8"/>
      <c r="C147" s="8"/>
      <c r="D147" s="9"/>
      <c r="E147" s="8"/>
      <c r="F147" s="10" t="str">
        <f aca="false">IF(D147="","",ROUND(D147*E147/100,2))</f>
        <v/>
      </c>
      <c r="G147" s="8"/>
      <c r="H147" s="8"/>
      <c r="I147" s="10" t="str">
        <f aca="false">IF(D147="","",IF(G147="Sí",ROUND(D147*N(H147)/100,2),0))</f>
        <v/>
      </c>
      <c r="J147" s="10" t="str">
        <f aca="false">IF(D147="","",IF(G147="Sí",ROUND(F147*N(H147)/100,2),0))</f>
        <v/>
      </c>
      <c r="K147" s="11" t="str">
        <f aca="false">IF(A147="","",YEAR(A147))</f>
        <v/>
      </c>
      <c r="L147" s="11" t="str">
        <f aca="false">IF(A147="","",ROUNDUP(MONTH(A147)/3,0))</f>
        <v/>
      </c>
    </row>
    <row r="148" customFormat="false" ht="15" hidden="false" customHeight="false" outlineLevel="0" collapsed="false">
      <c r="A148" s="7"/>
      <c r="B148" s="8"/>
      <c r="C148" s="8"/>
      <c r="D148" s="9"/>
      <c r="E148" s="8"/>
      <c r="F148" s="10" t="str">
        <f aca="false">IF(D148="","",ROUND(D148*E148/100,2))</f>
        <v/>
      </c>
      <c r="G148" s="8"/>
      <c r="H148" s="8"/>
      <c r="I148" s="10" t="str">
        <f aca="false">IF(D148="","",IF(G148="Sí",ROUND(D148*N(H148)/100,2),0))</f>
        <v/>
      </c>
      <c r="J148" s="10" t="str">
        <f aca="false">IF(D148="","",IF(G148="Sí",ROUND(F148*N(H148)/100,2),0))</f>
        <v/>
      </c>
      <c r="K148" s="11" t="str">
        <f aca="false">IF(A148="","",YEAR(A148))</f>
        <v/>
      </c>
      <c r="L148" s="11" t="str">
        <f aca="false">IF(A148="","",ROUNDUP(MONTH(A148)/3,0))</f>
        <v/>
      </c>
    </row>
    <row r="149" customFormat="false" ht="15" hidden="false" customHeight="false" outlineLevel="0" collapsed="false">
      <c r="A149" s="7"/>
      <c r="B149" s="8"/>
      <c r="C149" s="8"/>
      <c r="D149" s="9"/>
      <c r="E149" s="8"/>
      <c r="F149" s="10" t="str">
        <f aca="false">IF(D149="","",ROUND(D149*E149/100,2))</f>
        <v/>
      </c>
      <c r="G149" s="8"/>
      <c r="H149" s="8"/>
      <c r="I149" s="10" t="str">
        <f aca="false">IF(D149="","",IF(G149="Sí",ROUND(D149*N(H149)/100,2),0))</f>
        <v/>
      </c>
      <c r="J149" s="10" t="str">
        <f aca="false">IF(D149="","",IF(G149="Sí",ROUND(F149*N(H149)/100,2),0))</f>
        <v/>
      </c>
      <c r="K149" s="11" t="str">
        <f aca="false">IF(A149="","",YEAR(A149))</f>
        <v/>
      </c>
      <c r="L149" s="11" t="str">
        <f aca="false">IF(A149="","",ROUNDUP(MONTH(A149)/3,0))</f>
        <v/>
      </c>
    </row>
    <row r="150" customFormat="false" ht="15" hidden="false" customHeight="false" outlineLevel="0" collapsed="false">
      <c r="A150" s="7"/>
      <c r="B150" s="8"/>
      <c r="C150" s="8"/>
      <c r="D150" s="9"/>
      <c r="E150" s="8"/>
      <c r="F150" s="10" t="str">
        <f aca="false">IF(D150="","",ROUND(D150*E150/100,2))</f>
        <v/>
      </c>
      <c r="G150" s="8"/>
      <c r="H150" s="8"/>
      <c r="I150" s="10" t="str">
        <f aca="false">IF(D150="","",IF(G150="Sí",ROUND(D150*N(H150)/100,2),0))</f>
        <v/>
      </c>
      <c r="J150" s="10" t="str">
        <f aca="false">IF(D150="","",IF(G150="Sí",ROUND(F150*N(H150)/100,2),0))</f>
        <v/>
      </c>
      <c r="K150" s="11" t="str">
        <f aca="false">IF(A150="","",YEAR(A150))</f>
        <v/>
      </c>
      <c r="L150" s="11" t="str">
        <f aca="false">IF(A150="","",ROUNDUP(MONTH(A150)/3,0))</f>
        <v/>
      </c>
    </row>
    <row r="151" customFormat="false" ht="15" hidden="false" customHeight="false" outlineLevel="0" collapsed="false">
      <c r="A151" s="7"/>
      <c r="B151" s="8"/>
      <c r="C151" s="8"/>
      <c r="D151" s="9"/>
      <c r="E151" s="8"/>
      <c r="F151" s="10" t="str">
        <f aca="false">IF(D151="","",ROUND(D151*E151/100,2))</f>
        <v/>
      </c>
      <c r="G151" s="8"/>
      <c r="H151" s="8"/>
      <c r="I151" s="10" t="str">
        <f aca="false">IF(D151="","",IF(G151="Sí",ROUND(D151*N(H151)/100,2),0))</f>
        <v/>
      </c>
      <c r="J151" s="10" t="str">
        <f aca="false">IF(D151="","",IF(G151="Sí",ROUND(F151*N(H151)/100,2),0))</f>
        <v/>
      </c>
      <c r="K151" s="11" t="str">
        <f aca="false">IF(A151="","",YEAR(A151))</f>
        <v/>
      </c>
      <c r="L151" s="11" t="str">
        <f aca="false">IF(A151="","",ROUNDUP(MONTH(A151)/3,0))</f>
        <v/>
      </c>
    </row>
    <row r="152" customFormat="false" ht="15" hidden="false" customHeight="false" outlineLevel="0" collapsed="false">
      <c r="A152" s="7"/>
      <c r="B152" s="8"/>
      <c r="C152" s="8"/>
      <c r="D152" s="9"/>
      <c r="E152" s="8"/>
      <c r="F152" s="10" t="str">
        <f aca="false">IF(D152="","",ROUND(D152*E152/100,2))</f>
        <v/>
      </c>
      <c r="G152" s="8"/>
      <c r="H152" s="8"/>
      <c r="I152" s="10" t="str">
        <f aca="false">IF(D152="","",IF(G152="Sí",ROUND(D152*N(H152)/100,2),0))</f>
        <v/>
      </c>
      <c r="J152" s="10" t="str">
        <f aca="false">IF(D152="","",IF(G152="Sí",ROUND(F152*N(H152)/100,2),0))</f>
        <v/>
      </c>
      <c r="K152" s="11" t="str">
        <f aca="false">IF(A152="","",YEAR(A152))</f>
        <v/>
      </c>
      <c r="L152" s="11" t="str">
        <f aca="false">IF(A152="","",ROUNDUP(MONTH(A152)/3,0))</f>
        <v/>
      </c>
    </row>
    <row r="153" customFormat="false" ht="15" hidden="false" customHeight="false" outlineLevel="0" collapsed="false">
      <c r="A153" s="7"/>
      <c r="B153" s="8"/>
      <c r="C153" s="8"/>
      <c r="D153" s="9"/>
      <c r="E153" s="8"/>
      <c r="F153" s="10" t="str">
        <f aca="false">IF(D153="","",ROUND(D153*E153/100,2))</f>
        <v/>
      </c>
      <c r="G153" s="8"/>
      <c r="H153" s="8"/>
      <c r="I153" s="10" t="str">
        <f aca="false">IF(D153="","",IF(G153="Sí",ROUND(D153*N(H153)/100,2),0))</f>
        <v/>
      </c>
      <c r="J153" s="10" t="str">
        <f aca="false">IF(D153="","",IF(G153="Sí",ROUND(F153*N(H153)/100,2),0))</f>
        <v/>
      </c>
      <c r="K153" s="11" t="str">
        <f aca="false">IF(A153="","",YEAR(A153))</f>
        <v/>
      </c>
      <c r="L153" s="11" t="str">
        <f aca="false">IF(A153="","",ROUNDUP(MONTH(A153)/3,0))</f>
        <v/>
      </c>
    </row>
    <row r="154" customFormat="false" ht="15" hidden="false" customHeight="false" outlineLevel="0" collapsed="false">
      <c r="A154" s="7"/>
      <c r="B154" s="8"/>
      <c r="C154" s="8"/>
      <c r="D154" s="9"/>
      <c r="E154" s="8"/>
      <c r="F154" s="10" t="str">
        <f aca="false">IF(D154="","",ROUND(D154*E154/100,2))</f>
        <v/>
      </c>
      <c r="G154" s="8"/>
      <c r="H154" s="8"/>
      <c r="I154" s="10" t="str">
        <f aca="false">IF(D154="","",IF(G154="Sí",ROUND(D154*N(H154)/100,2),0))</f>
        <v/>
      </c>
      <c r="J154" s="10" t="str">
        <f aca="false">IF(D154="","",IF(G154="Sí",ROUND(F154*N(H154)/100,2),0))</f>
        <v/>
      </c>
      <c r="K154" s="11" t="str">
        <f aca="false">IF(A154="","",YEAR(A154))</f>
        <v/>
      </c>
      <c r="L154" s="11" t="str">
        <f aca="false">IF(A154="","",ROUNDUP(MONTH(A154)/3,0))</f>
        <v/>
      </c>
    </row>
    <row r="155" customFormat="false" ht="15" hidden="false" customHeight="false" outlineLevel="0" collapsed="false">
      <c r="A155" s="7"/>
      <c r="B155" s="8"/>
      <c r="C155" s="8"/>
      <c r="D155" s="9"/>
      <c r="E155" s="8"/>
      <c r="F155" s="10" t="str">
        <f aca="false">IF(D155="","",ROUND(D155*E155/100,2))</f>
        <v/>
      </c>
      <c r="G155" s="8"/>
      <c r="H155" s="8"/>
      <c r="I155" s="10" t="str">
        <f aca="false">IF(D155="","",IF(G155="Sí",ROUND(D155*N(H155)/100,2),0))</f>
        <v/>
      </c>
      <c r="J155" s="10" t="str">
        <f aca="false">IF(D155="","",IF(G155="Sí",ROUND(F155*N(H155)/100,2),0))</f>
        <v/>
      </c>
      <c r="K155" s="11" t="str">
        <f aca="false">IF(A155="","",YEAR(A155))</f>
        <v/>
      </c>
      <c r="L155" s="11" t="str">
        <f aca="false">IF(A155="","",ROUNDUP(MONTH(A155)/3,0))</f>
        <v/>
      </c>
    </row>
    <row r="156" customFormat="false" ht="15" hidden="false" customHeight="false" outlineLevel="0" collapsed="false">
      <c r="A156" s="7"/>
      <c r="B156" s="8"/>
      <c r="C156" s="8"/>
      <c r="D156" s="9"/>
      <c r="E156" s="8"/>
      <c r="F156" s="10" t="str">
        <f aca="false">IF(D156="","",ROUND(D156*E156/100,2))</f>
        <v/>
      </c>
      <c r="G156" s="8"/>
      <c r="H156" s="8"/>
      <c r="I156" s="10" t="str">
        <f aca="false">IF(D156="","",IF(G156="Sí",ROUND(D156*N(H156)/100,2),0))</f>
        <v/>
      </c>
      <c r="J156" s="10" t="str">
        <f aca="false">IF(D156="","",IF(G156="Sí",ROUND(F156*N(H156)/100,2),0))</f>
        <v/>
      </c>
      <c r="K156" s="11" t="str">
        <f aca="false">IF(A156="","",YEAR(A156))</f>
        <v/>
      </c>
      <c r="L156" s="11" t="str">
        <f aca="false">IF(A156="","",ROUNDUP(MONTH(A156)/3,0))</f>
        <v/>
      </c>
    </row>
    <row r="157" customFormat="false" ht="15" hidden="false" customHeight="false" outlineLevel="0" collapsed="false">
      <c r="A157" s="7"/>
      <c r="B157" s="8"/>
      <c r="C157" s="8"/>
      <c r="D157" s="9"/>
      <c r="E157" s="8"/>
      <c r="F157" s="10" t="str">
        <f aca="false">IF(D157="","",ROUND(D157*E157/100,2))</f>
        <v/>
      </c>
      <c r="G157" s="8"/>
      <c r="H157" s="8"/>
      <c r="I157" s="10" t="str">
        <f aca="false">IF(D157="","",IF(G157="Sí",ROUND(D157*N(H157)/100,2),0))</f>
        <v/>
      </c>
      <c r="J157" s="10" t="str">
        <f aca="false">IF(D157="","",IF(G157="Sí",ROUND(F157*N(H157)/100,2),0))</f>
        <v/>
      </c>
      <c r="K157" s="11" t="str">
        <f aca="false">IF(A157="","",YEAR(A157))</f>
        <v/>
      </c>
      <c r="L157" s="11" t="str">
        <f aca="false">IF(A157="","",ROUNDUP(MONTH(A157)/3,0))</f>
        <v/>
      </c>
    </row>
    <row r="158" customFormat="false" ht="15" hidden="false" customHeight="false" outlineLevel="0" collapsed="false">
      <c r="A158" s="7"/>
      <c r="B158" s="8"/>
      <c r="C158" s="8"/>
      <c r="D158" s="9"/>
      <c r="E158" s="8"/>
      <c r="F158" s="10" t="str">
        <f aca="false">IF(D158="","",ROUND(D158*E158/100,2))</f>
        <v/>
      </c>
      <c r="G158" s="8"/>
      <c r="H158" s="8"/>
      <c r="I158" s="10" t="str">
        <f aca="false">IF(D158="","",IF(G158="Sí",ROUND(D158*N(H158)/100,2),0))</f>
        <v/>
      </c>
      <c r="J158" s="10" t="str">
        <f aca="false">IF(D158="","",IF(G158="Sí",ROUND(F158*N(H158)/100,2),0))</f>
        <v/>
      </c>
      <c r="K158" s="11" t="str">
        <f aca="false">IF(A158="","",YEAR(A158))</f>
        <v/>
      </c>
      <c r="L158" s="11" t="str">
        <f aca="false">IF(A158="","",ROUNDUP(MONTH(A158)/3,0))</f>
        <v/>
      </c>
    </row>
    <row r="159" customFormat="false" ht="15" hidden="false" customHeight="false" outlineLevel="0" collapsed="false">
      <c r="A159" s="7"/>
      <c r="B159" s="8"/>
      <c r="C159" s="8"/>
      <c r="D159" s="9"/>
      <c r="E159" s="8"/>
      <c r="F159" s="10" t="str">
        <f aca="false">IF(D159="","",ROUND(D159*E159/100,2))</f>
        <v/>
      </c>
      <c r="G159" s="8"/>
      <c r="H159" s="8"/>
      <c r="I159" s="10" t="str">
        <f aca="false">IF(D159="","",IF(G159="Sí",ROUND(D159*N(H159)/100,2),0))</f>
        <v/>
      </c>
      <c r="J159" s="10" t="str">
        <f aca="false">IF(D159="","",IF(G159="Sí",ROUND(F159*N(H159)/100,2),0))</f>
        <v/>
      </c>
      <c r="K159" s="11" t="str">
        <f aca="false">IF(A159="","",YEAR(A159))</f>
        <v/>
      </c>
      <c r="L159" s="11" t="str">
        <f aca="false">IF(A159="","",ROUNDUP(MONTH(A159)/3,0))</f>
        <v/>
      </c>
    </row>
    <row r="160" customFormat="false" ht="15" hidden="false" customHeight="false" outlineLevel="0" collapsed="false">
      <c r="A160" s="7"/>
      <c r="B160" s="8"/>
      <c r="C160" s="8"/>
      <c r="D160" s="9"/>
      <c r="E160" s="8"/>
      <c r="F160" s="10" t="str">
        <f aca="false">IF(D160="","",ROUND(D160*E160/100,2))</f>
        <v/>
      </c>
      <c r="G160" s="8"/>
      <c r="H160" s="8"/>
      <c r="I160" s="10" t="str">
        <f aca="false">IF(D160="","",IF(G160="Sí",ROUND(D160*N(H160)/100,2),0))</f>
        <v/>
      </c>
      <c r="J160" s="10" t="str">
        <f aca="false">IF(D160="","",IF(G160="Sí",ROUND(F160*N(H160)/100,2),0))</f>
        <v/>
      </c>
      <c r="K160" s="11" t="str">
        <f aca="false">IF(A160="","",YEAR(A160))</f>
        <v/>
      </c>
      <c r="L160" s="11" t="str">
        <f aca="false">IF(A160="","",ROUNDUP(MONTH(A160)/3,0))</f>
        <v/>
      </c>
    </row>
    <row r="161" customFormat="false" ht="15" hidden="false" customHeight="false" outlineLevel="0" collapsed="false">
      <c r="A161" s="7"/>
      <c r="B161" s="8"/>
      <c r="C161" s="8"/>
      <c r="D161" s="9"/>
      <c r="E161" s="8"/>
      <c r="F161" s="10" t="str">
        <f aca="false">IF(D161="","",ROUND(D161*E161/100,2))</f>
        <v/>
      </c>
      <c r="G161" s="8"/>
      <c r="H161" s="8"/>
      <c r="I161" s="10" t="str">
        <f aca="false">IF(D161="","",IF(G161="Sí",ROUND(D161*N(H161)/100,2),0))</f>
        <v/>
      </c>
      <c r="J161" s="10" t="str">
        <f aca="false">IF(D161="","",IF(G161="Sí",ROUND(F161*N(H161)/100,2),0))</f>
        <v/>
      </c>
      <c r="K161" s="11" t="str">
        <f aca="false">IF(A161="","",YEAR(A161))</f>
        <v/>
      </c>
      <c r="L161" s="11" t="str">
        <f aca="false">IF(A161="","",ROUNDUP(MONTH(A161)/3,0))</f>
        <v/>
      </c>
    </row>
    <row r="162" customFormat="false" ht="15" hidden="false" customHeight="false" outlineLevel="0" collapsed="false">
      <c r="A162" s="7"/>
      <c r="B162" s="8"/>
      <c r="C162" s="8"/>
      <c r="D162" s="9"/>
      <c r="E162" s="8"/>
      <c r="F162" s="10" t="str">
        <f aca="false">IF(D162="","",ROUND(D162*E162/100,2))</f>
        <v/>
      </c>
      <c r="G162" s="8"/>
      <c r="H162" s="8"/>
      <c r="I162" s="10" t="str">
        <f aca="false">IF(D162="","",IF(G162="Sí",ROUND(D162*N(H162)/100,2),0))</f>
        <v/>
      </c>
      <c r="J162" s="10" t="str">
        <f aca="false">IF(D162="","",IF(G162="Sí",ROUND(F162*N(H162)/100,2),0))</f>
        <v/>
      </c>
      <c r="K162" s="11" t="str">
        <f aca="false">IF(A162="","",YEAR(A162))</f>
        <v/>
      </c>
      <c r="L162" s="11" t="str">
        <f aca="false">IF(A162="","",ROUNDUP(MONTH(A162)/3,0))</f>
        <v/>
      </c>
    </row>
    <row r="163" customFormat="false" ht="15" hidden="false" customHeight="false" outlineLevel="0" collapsed="false">
      <c r="A163" s="7"/>
      <c r="B163" s="8"/>
      <c r="C163" s="8"/>
      <c r="D163" s="9"/>
      <c r="E163" s="8"/>
      <c r="F163" s="10" t="str">
        <f aca="false">IF(D163="","",ROUND(D163*E163/100,2))</f>
        <v/>
      </c>
      <c r="G163" s="8"/>
      <c r="H163" s="8"/>
      <c r="I163" s="10" t="str">
        <f aca="false">IF(D163="","",IF(G163="Sí",ROUND(D163*N(H163)/100,2),0))</f>
        <v/>
      </c>
      <c r="J163" s="10" t="str">
        <f aca="false">IF(D163="","",IF(G163="Sí",ROUND(F163*N(H163)/100,2),0))</f>
        <v/>
      </c>
      <c r="K163" s="11" t="str">
        <f aca="false">IF(A163="","",YEAR(A163))</f>
        <v/>
      </c>
      <c r="L163" s="11" t="str">
        <f aca="false">IF(A163="","",ROUNDUP(MONTH(A163)/3,0))</f>
        <v/>
      </c>
    </row>
    <row r="164" customFormat="false" ht="15" hidden="false" customHeight="false" outlineLevel="0" collapsed="false">
      <c r="A164" s="7"/>
      <c r="B164" s="8"/>
      <c r="C164" s="8"/>
      <c r="D164" s="9"/>
      <c r="E164" s="8"/>
      <c r="F164" s="10" t="str">
        <f aca="false">IF(D164="","",ROUND(D164*E164/100,2))</f>
        <v/>
      </c>
      <c r="G164" s="8"/>
      <c r="H164" s="8"/>
      <c r="I164" s="10" t="str">
        <f aca="false">IF(D164="","",IF(G164="Sí",ROUND(D164*N(H164)/100,2),0))</f>
        <v/>
      </c>
      <c r="J164" s="10" t="str">
        <f aca="false">IF(D164="","",IF(G164="Sí",ROUND(F164*N(H164)/100,2),0))</f>
        <v/>
      </c>
      <c r="K164" s="11" t="str">
        <f aca="false">IF(A164="","",YEAR(A164))</f>
        <v/>
      </c>
      <c r="L164" s="11" t="str">
        <f aca="false">IF(A164="","",ROUNDUP(MONTH(A164)/3,0))</f>
        <v/>
      </c>
    </row>
    <row r="165" customFormat="false" ht="15" hidden="false" customHeight="false" outlineLevel="0" collapsed="false">
      <c r="A165" s="7"/>
      <c r="B165" s="8"/>
      <c r="C165" s="8"/>
      <c r="D165" s="9"/>
      <c r="E165" s="8"/>
      <c r="F165" s="10" t="str">
        <f aca="false">IF(D165="","",ROUND(D165*E165/100,2))</f>
        <v/>
      </c>
      <c r="G165" s="8"/>
      <c r="H165" s="8"/>
      <c r="I165" s="10" t="str">
        <f aca="false">IF(D165="","",IF(G165="Sí",ROUND(D165*N(H165)/100,2),0))</f>
        <v/>
      </c>
      <c r="J165" s="10" t="str">
        <f aca="false">IF(D165="","",IF(G165="Sí",ROUND(F165*N(H165)/100,2),0))</f>
        <v/>
      </c>
      <c r="K165" s="11" t="str">
        <f aca="false">IF(A165="","",YEAR(A165))</f>
        <v/>
      </c>
      <c r="L165" s="11" t="str">
        <f aca="false">IF(A165="","",ROUNDUP(MONTH(A165)/3,0))</f>
        <v/>
      </c>
    </row>
    <row r="166" customFormat="false" ht="15" hidden="false" customHeight="false" outlineLevel="0" collapsed="false">
      <c r="A166" s="7"/>
      <c r="B166" s="8"/>
      <c r="C166" s="8"/>
      <c r="D166" s="9"/>
      <c r="E166" s="8"/>
      <c r="F166" s="10" t="str">
        <f aca="false">IF(D166="","",ROUND(D166*E166/100,2))</f>
        <v/>
      </c>
      <c r="G166" s="8"/>
      <c r="H166" s="8"/>
      <c r="I166" s="10" t="str">
        <f aca="false">IF(D166="","",IF(G166="Sí",ROUND(D166*N(H166)/100,2),0))</f>
        <v/>
      </c>
      <c r="J166" s="10" t="str">
        <f aca="false">IF(D166="","",IF(G166="Sí",ROUND(F166*N(H166)/100,2),0))</f>
        <v/>
      </c>
      <c r="K166" s="11" t="str">
        <f aca="false">IF(A166="","",YEAR(A166))</f>
        <v/>
      </c>
      <c r="L166" s="11" t="str">
        <f aca="false">IF(A166="","",ROUNDUP(MONTH(A166)/3,0))</f>
        <v/>
      </c>
    </row>
    <row r="167" customFormat="false" ht="15" hidden="false" customHeight="false" outlineLevel="0" collapsed="false">
      <c r="A167" s="7"/>
      <c r="B167" s="8"/>
      <c r="C167" s="8"/>
      <c r="D167" s="9"/>
      <c r="E167" s="8"/>
      <c r="F167" s="10" t="str">
        <f aca="false">IF(D167="","",ROUND(D167*E167/100,2))</f>
        <v/>
      </c>
      <c r="G167" s="8"/>
      <c r="H167" s="8"/>
      <c r="I167" s="10" t="str">
        <f aca="false">IF(D167="","",IF(G167="Sí",ROUND(D167*N(H167)/100,2),0))</f>
        <v/>
      </c>
      <c r="J167" s="10" t="str">
        <f aca="false">IF(D167="","",IF(G167="Sí",ROUND(F167*N(H167)/100,2),0))</f>
        <v/>
      </c>
      <c r="K167" s="11" t="str">
        <f aca="false">IF(A167="","",YEAR(A167))</f>
        <v/>
      </c>
      <c r="L167" s="11" t="str">
        <f aca="false">IF(A167="","",ROUNDUP(MONTH(A167)/3,0))</f>
        <v/>
      </c>
    </row>
    <row r="168" customFormat="false" ht="15" hidden="false" customHeight="false" outlineLevel="0" collapsed="false">
      <c r="A168" s="7"/>
      <c r="B168" s="8"/>
      <c r="C168" s="8"/>
      <c r="D168" s="9"/>
      <c r="E168" s="8"/>
      <c r="F168" s="10" t="str">
        <f aca="false">IF(D168="","",ROUND(D168*E168/100,2))</f>
        <v/>
      </c>
      <c r="G168" s="8"/>
      <c r="H168" s="8"/>
      <c r="I168" s="10" t="str">
        <f aca="false">IF(D168="","",IF(G168="Sí",ROUND(D168*N(H168)/100,2),0))</f>
        <v/>
      </c>
      <c r="J168" s="10" t="str">
        <f aca="false">IF(D168="","",IF(G168="Sí",ROUND(F168*N(H168)/100,2),0))</f>
        <v/>
      </c>
      <c r="K168" s="11" t="str">
        <f aca="false">IF(A168="","",YEAR(A168))</f>
        <v/>
      </c>
      <c r="L168" s="11" t="str">
        <f aca="false">IF(A168="","",ROUNDUP(MONTH(A168)/3,0))</f>
        <v/>
      </c>
    </row>
    <row r="169" customFormat="false" ht="15" hidden="false" customHeight="false" outlineLevel="0" collapsed="false">
      <c r="A169" s="7"/>
      <c r="B169" s="8"/>
      <c r="C169" s="8"/>
      <c r="D169" s="9"/>
      <c r="E169" s="8"/>
      <c r="F169" s="10" t="str">
        <f aca="false">IF(D169="","",ROUND(D169*E169/100,2))</f>
        <v/>
      </c>
      <c r="G169" s="8"/>
      <c r="H169" s="8"/>
      <c r="I169" s="10" t="str">
        <f aca="false">IF(D169="","",IF(G169="Sí",ROUND(D169*N(H169)/100,2),0))</f>
        <v/>
      </c>
      <c r="J169" s="10" t="str">
        <f aca="false">IF(D169="","",IF(G169="Sí",ROUND(F169*N(H169)/100,2),0))</f>
        <v/>
      </c>
      <c r="K169" s="11" t="str">
        <f aca="false">IF(A169="","",YEAR(A169))</f>
        <v/>
      </c>
      <c r="L169" s="11" t="str">
        <f aca="false">IF(A169="","",ROUNDUP(MONTH(A169)/3,0))</f>
        <v/>
      </c>
    </row>
    <row r="170" customFormat="false" ht="15" hidden="false" customHeight="false" outlineLevel="0" collapsed="false">
      <c r="A170" s="7"/>
      <c r="B170" s="8"/>
      <c r="C170" s="8"/>
      <c r="D170" s="9"/>
      <c r="E170" s="8"/>
      <c r="F170" s="10" t="str">
        <f aca="false">IF(D170="","",ROUND(D170*E170/100,2))</f>
        <v/>
      </c>
      <c r="G170" s="8"/>
      <c r="H170" s="8"/>
      <c r="I170" s="10" t="str">
        <f aca="false">IF(D170="","",IF(G170="Sí",ROUND(D170*N(H170)/100,2),0))</f>
        <v/>
      </c>
      <c r="J170" s="10" t="str">
        <f aca="false">IF(D170="","",IF(G170="Sí",ROUND(F170*N(H170)/100,2),0))</f>
        <v/>
      </c>
      <c r="K170" s="11" t="str">
        <f aca="false">IF(A170="","",YEAR(A170))</f>
        <v/>
      </c>
      <c r="L170" s="11" t="str">
        <f aca="false">IF(A170="","",ROUNDUP(MONTH(A170)/3,0))</f>
        <v/>
      </c>
    </row>
    <row r="171" customFormat="false" ht="15" hidden="false" customHeight="false" outlineLevel="0" collapsed="false">
      <c r="A171" s="7"/>
      <c r="B171" s="8"/>
      <c r="C171" s="8"/>
      <c r="D171" s="9"/>
      <c r="E171" s="8"/>
      <c r="F171" s="10" t="str">
        <f aca="false">IF(D171="","",ROUND(D171*E171/100,2))</f>
        <v/>
      </c>
      <c r="G171" s="8"/>
      <c r="H171" s="8"/>
      <c r="I171" s="10" t="str">
        <f aca="false">IF(D171="","",IF(G171="Sí",ROUND(D171*N(H171)/100,2),0))</f>
        <v/>
      </c>
      <c r="J171" s="10" t="str">
        <f aca="false">IF(D171="","",IF(G171="Sí",ROUND(F171*N(H171)/100,2),0))</f>
        <v/>
      </c>
      <c r="K171" s="11" t="str">
        <f aca="false">IF(A171="","",YEAR(A171))</f>
        <v/>
      </c>
      <c r="L171" s="11" t="str">
        <f aca="false">IF(A171="","",ROUNDUP(MONTH(A171)/3,0))</f>
        <v/>
      </c>
    </row>
    <row r="172" customFormat="false" ht="15" hidden="false" customHeight="false" outlineLevel="0" collapsed="false">
      <c r="A172" s="7"/>
      <c r="B172" s="8"/>
      <c r="C172" s="8"/>
      <c r="D172" s="9"/>
      <c r="E172" s="8"/>
      <c r="F172" s="10" t="str">
        <f aca="false">IF(D172="","",ROUND(D172*E172/100,2))</f>
        <v/>
      </c>
      <c r="G172" s="8"/>
      <c r="H172" s="8"/>
      <c r="I172" s="10" t="str">
        <f aca="false">IF(D172="","",IF(G172="Sí",ROUND(D172*N(H172)/100,2),0))</f>
        <v/>
      </c>
      <c r="J172" s="10" t="str">
        <f aca="false">IF(D172="","",IF(G172="Sí",ROUND(F172*N(H172)/100,2),0))</f>
        <v/>
      </c>
      <c r="K172" s="11" t="str">
        <f aca="false">IF(A172="","",YEAR(A172))</f>
        <v/>
      </c>
      <c r="L172" s="11" t="str">
        <f aca="false">IF(A172="","",ROUNDUP(MONTH(A172)/3,0))</f>
        <v/>
      </c>
    </row>
    <row r="173" customFormat="false" ht="15" hidden="false" customHeight="false" outlineLevel="0" collapsed="false">
      <c r="A173" s="7"/>
      <c r="B173" s="8"/>
      <c r="C173" s="8"/>
      <c r="D173" s="9"/>
      <c r="E173" s="8"/>
      <c r="F173" s="10" t="str">
        <f aca="false">IF(D173="","",ROUND(D173*E173/100,2))</f>
        <v/>
      </c>
      <c r="G173" s="8"/>
      <c r="H173" s="8"/>
      <c r="I173" s="10" t="str">
        <f aca="false">IF(D173="","",IF(G173="Sí",ROUND(D173*N(H173)/100,2),0))</f>
        <v/>
      </c>
      <c r="J173" s="10" t="str">
        <f aca="false">IF(D173="","",IF(G173="Sí",ROUND(F173*N(H173)/100,2),0))</f>
        <v/>
      </c>
      <c r="K173" s="11" t="str">
        <f aca="false">IF(A173="","",YEAR(A173))</f>
        <v/>
      </c>
      <c r="L173" s="11" t="str">
        <f aca="false">IF(A173="","",ROUNDUP(MONTH(A173)/3,0))</f>
        <v/>
      </c>
    </row>
    <row r="174" customFormat="false" ht="15" hidden="false" customHeight="false" outlineLevel="0" collapsed="false">
      <c r="A174" s="7"/>
      <c r="B174" s="8"/>
      <c r="C174" s="8"/>
      <c r="D174" s="9"/>
      <c r="E174" s="8"/>
      <c r="F174" s="10" t="str">
        <f aca="false">IF(D174="","",ROUND(D174*E174/100,2))</f>
        <v/>
      </c>
      <c r="G174" s="8"/>
      <c r="H174" s="8"/>
      <c r="I174" s="10" t="str">
        <f aca="false">IF(D174="","",IF(G174="Sí",ROUND(D174*N(H174)/100,2),0))</f>
        <v/>
      </c>
      <c r="J174" s="10" t="str">
        <f aca="false">IF(D174="","",IF(G174="Sí",ROUND(F174*N(H174)/100,2),0))</f>
        <v/>
      </c>
      <c r="K174" s="11" t="str">
        <f aca="false">IF(A174="","",YEAR(A174))</f>
        <v/>
      </c>
      <c r="L174" s="11" t="str">
        <f aca="false">IF(A174="","",ROUNDUP(MONTH(A174)/3,0))</f>
        <v/>
      </c>
    </row>
    <row r="175" customFormat="false" ht="15" hidden="false" customHeight="false" outlineLevel="0" collapsed="false">
      <c r="A175" s="7"/>
      <c r="B175" s="8"/>
      <c r="C175" s="8"/>
      <c r="D175" s="9"/>
      <c r="E175" s="8"/>
      <c r="F175" s="10" t="str">
        <f aca="false">IF(D175="","",ROUND(D175*E175/100,2))</f>
        <v/>
      </c>
      <c r="G175" s="8"/>
      <c r="H175" s="8"/>
      <c r="I175" s="10" t="str">
        <f aca="false">IF(D175="","",IF(G175="Sí",ROUND(D175*N(H175)/100,2),0))</f>
        <v/>
      </c>
      <c r="J175" s="10" t="str">
        <f aca="false">IF(D175="","",IF(G175="Sí",ROUND(F175*N(H175)/100,2),0))</f>
        <v/>
      </c>
      <c r="K175" s="11" t="str">
        <f aca="false">IF(A175="","",YEAR(A175))</f>
        <v/>
      </c>
      <c r="L175" s="11" t="str">
        <f aca="false">IF(A175="","",ROUNDUP(MONTH(A175)/3,0))</f>
        <v/>
      </c>
    </row>
    <row r="176" customFormat="false" ht="15" hidden="false" customHeight="false" outlineLevel="0" collapsed="false">
      <c r="A176" s="7"/>
      <c r="B176" s="8"/>
      <c r="C176" s="8"/>
      <c r="D176" s="9"/>
      <c r="E176" s="8"/>
      <c r="F176" s="10" t="str">
        <f aca="false">IF(D176="","",ROUND(D176*E176/100,2))</f>
        <v/>
      </c>
      <c r="G176" s="8"/>
      <c r="H176" s="8"/>
      <c r="I176" s="10" t="str">
        <f aca="false">IF(D176="","",IF(G176="Sí",ROUND(D176*N(H176)/100,2),0))</f>
        <v/>
      </c>
      <c r="J176" s="10" t="str">
        <f aca="false">IF(D176="","",IF(G176="Sí",ROUND(F176*N(H176)/100,2),0))</f>
        <v/>
      </c>
      <c r="K176" s="11" t="str">
        <f aca="false">IF(A176="","",YEAR(A176))</f>
        <v/>
      </c>
      <c r="L176" s="11" t="str">
        <f aca="false">IF(A176="","",ROUNDUP(MONTH(A176)/3,0))</f>
        <v/>
      </c>
    </row>
    <row r="177" customFormat="false" ht="15" hidden="false" customHeight="false" outlineLevel="0" collapsed="false">
      <c r="A177" s="7"/>
      <c r="B177" s="8"/>
      <c r="C177" s="8"/>
      <c r="D177" s="9"/>
      <c r="E177" s="8"/>
      <c r="F177" s="10" t="str">
        <f aca="false">IF(D177="","",ROUND(D177*E177/100,2))</f>
        <v/>
      </c>
      <c r="G177" s="8"/>
      <c r="H177" s="8"/>
      <c r="I177" s="10" t="str">
        <f aca="false">IF(D177="","",IF(G177="Sí",ROUND(D177*N(H177)/100,2),0))</f>
        <v/>
      </c>
      <c r="J177" s="10" t="str">
        <f aca="false">IF(D177="","",IF(G177="Sí",ROUND(F177*N(H177)/100,2),0))</f>
        <v/>
      </c>
      <c r="K177" s="11" t="str">
        <f aca="false">IF(A177="","",YEAR(A177))</f>
        <v/>
      </c>
      <c r="L177" s="11" t="str">
        <f aca="false">IF(A177="","",ROUNDUP(MONTH(A177)/3,0))</f>
        <v/>
      </c>
    </row>
    <row r="178" customFormat="false" ht="15" hidden="false" customHeight="false" outlineLevel="0" collapsed="false">
      <c r="A178" s="7"/>
      <c r="B178" s="8"/>
      <c r="C178" s="8"/>
      <c r="D178" s="9"/>
      <c r="E178" s="8"/>
      <c r="F178" s="10" t="str">
        <f aca="false">IF(D178="","",ROUND(D178*E178/100,2))</f>
        <v/>
      </c>
      <c r="G178" s="8"/>
      <c r="H178" s="8"/>
      <c r="I178" s="10" t="str">
        <f aca="false">IF(D178="","",IF(G178="Sí",ROUND(D178*N(H178)/100,2),0))</f>
        <v/>
      </c>
      <c r="J178" s="10" t="str">
        <f aca="false">IF(D178="","",IF(G178="Sí",ROUND(F178*N(H178)/100,2),0))</f>
        <v/>
      </c>
      <c r="K178" s="11" t="str">
        <f aca="false">IF(A178="","",YEAR(A178))</f>
        <v/>
      </c>
      <c r="L178" s="11" t="str">
        <f aca="false">IF(A178="","",ROUNDUP(MONTH(A178)/3,0))</f>
        <v/>
      </c>
    </row>
    <row r="179" customFormat="false" ht="15" hidden="false" customHeight="false" outlineLevel="0" collapsed="false">
      <c r="A179" s="7"/>
      <c r="B179" s="8"/>
      <c r="C179" s="8"/>
      <c r="D179" s="9"/>
      <c r="E179" s="8"/>
      <c r="F179" s="10" t="str">
        <f aca="false">IF(D179="","",ROUND(D179*E179/100,2))</f>
        <v/>
      </c>
      <c r="G179" s="8"/>
      <c r="H179" s="8"/>
      <c r="I179" s="10" t="str">
        <f aca="false">IF(D179="","",IF(G179="Sí",ROUND(D179*N(H179)/100,2),0))</f>
        <v/>
      </c>
      <c r="J179" s="10" t="str">
        <f aca="false">IF(D179="","",IF(G179="Sí",ROUND(F179*N(H179)/100,2),0))</f>
        <v/>
      </c>
      <c r="K179" s="11" t="str">
        <f aca="false">IF(A179="","",YEAR(A179))</f>
        <v/>
      </c>
      <c r="L179" s="11" t="str">
        <f aca="false">IF(A179="","",ROUNDUP(MONTH(A179)/3,0))</f>
        <v/>
      </c>
    </row>
    <row r="180" customFormat="false" ht="15" hidden="false" customHeight="false" outlineLevel="0" collapsed="false">
      <c r="A180" s="7"/>
      <c r="B180" s="8"/>
      <c r="C180" s="8"/>
      <c r="D180" s="9"/>
      <c r="E180" s="8"/>
      <c r="F180" s="10" t="str">
        <f aca="false">IF(D180="","",ROUND(D180*E180/100,2))</f>
        <v/>
      </c>
      <c r="G180" s="8"/>
      <c r="H180" s="8"/>
      <c r="I180" s="10" t="str">
        <f aca="false">IF(D180="","",IF(G180="Sí",ROUND(D180*N(H180)/100,2),0))</f>
        <v/>
      </c>
      <c r="J180" s="10" t="str">
        <f aca="false">IF(D180="","",IF(G180="Sí",ROUND(F180*N(H180)/100,2),0))</f>
        <v/>
      </c>
      <c r="K180" s="11" t="str">
        <f aca="false">IF(A180="","",YEAR(A180))</f>
        <v/>
      </c>
      <c r="L180" s="11" t="str">
        <f aca="false">IF(A180="","",ROUNDUP(MONTH(A180)/3,0))</f>
        <v/>
      </c>
    </row>
    <row r="181" customFormat="false" ht="15" hidden="false" customHeight="false" outlineLevel="0" collapsed="false">
      <c r="A181" s="7"/>
      <c r="B181" s="8"/>
      <c r="C181" s="8"/>
      <c r="D181" s="9"/>
      <c r="E181" s="8"/>
      <c r="F181" s="10" t="str">
        <f aca="false">IF(D181="","",ROUND(D181*E181/100,2))</f>
        <v/>
      </c>
      <c r="G181" s="8"/>
      <c r="H181" s="8"/>
      <c r="I181" s="10" t="str">
        <f aca="false">IF(D181="","",IF(G181="Sí",ROUND(D181*N(H181)/100,2),0))</f>
        <v/>
      </c>
      <c r="J181" s="10" t="str">
        <f aca="false">IF(D181="","",IF(G181="Sí",ROUND(F181*N(H181)/100,2),0))</f>
        <v/>
      </c>
      <c r="K181" s="11" t="str">
        <f aca="false">IF(A181="","",YEAR(A181))</f>
        <v/>
      </c>
      <c r="L181" s="11" t="str">
        <f aca="false">IF(A181="","",ROUNDUP(MONTH(A181)/3,0))</f>
        <v/>
      </c>
    </row>
    <row r="182" customFormat="false" ht="15" hidden="false" customHeight="false" outlineLevel="0" collapsed="false">
      <c r="A182" s="7"/>
      <c r="B182" s="8"/>
      <c r="C182" s="8"/>
      <c r="D182" s="9"/>
      <c r="E182" s="8"/>
      <c r="F182" s="10" t="str">
        <f aca="false">IF(D182="","",ROUND(D182*E182/100,2))</f>
        <v/>
      </c>
      <c r="G182" s="8"/>
      <c r="H182" s="8"/>
      <c r="I182" s="10" t="str">
        <f aca="false">IF(D182="","",IF(G182="Sí",ROUND(D182*N(H182)/100,2),0))</f>
        <v/>
      </c>
      <c r="J182" s="10" t="str">
        <f aca="false">IF(D182="","",IF(G182="Sí",ROUND(F182*N(H182)/100,2),0))</f>
        <v/>
      </c>
      <c r="K182" s="11" t="str">
        <f aca="false">IF(A182="","",YEAR(A182))</f>
        <v/>
      </c>
      <c r="L182" s="11" t="str">
        <f aca="false">IF(A182="","",ROUNDUP(MONTH(A182)/3,0))</f>
        <v/>
      </c>
    </row>
    <row r="183" customFormat="false" ht="15" hidden="false" customHeight="false" outlineLevel="0" collapsed="false">
      <c r="A183" s="7"/>
      <c r="B183" s="8"/>
      <c r="C183" s="8"/>
      <c r="D183" s="9"/>
      <c r="E183" s="8"/>
      <c r="F183" s="10" t="str">
        <f aca="false">IF(D183="","",ROUND(D183*E183/100,2))</f>
        <v/>
      </c>
      <c r="G183" s="8"/>
      <c r="H183" s="8"/>
      <c r="I183" s="10" t="str">
        <f aca="false">IF(D183="","",IF(G183="Sí",ROUND(D183*N(H183)/100,2),0))</f>
        <v/>
      </c>
      <c r="J183" s="10" t="str">
        <f aca="false">IF(D183="","",IF(G183="Sí",ROUND(F183*N(H183)/100,2),0))</f>
        <v/>
      </c>
      <c r="K183" s="11" t="str">
        <f aca="false">IF(A183="","",YEAR(A183))</f>
        <v/>
      </c>
      <c r="L183" s="11" t="str">
        <f aca="false">IF(A183="","",ROUNDUP(MONTH(A183)/3,0))</f>
        <v/>
      </c>
    </row>
    <row r="184" customFormat="false" ht="15" hidden="false" customHeight="false" outlineLevel="0" collapsed="false">
      <c r="A184" s="7"/>
      <c r="B184" s="8"/>
      <c r="C184" s="8"/>
      <c r="D184" s="9"/>
      <c r="E184" s="8"/>
      <c r="F184" s="10" t="str">
        <f aca="false">IF(D184="","",ROUND(D184*E184/100,2))</f>
        <v/>
      </c>
      <c r="G184" s="8"/>
      <c r="H184" s="8"/>
      <c r="I184" s="10" t="str">
        <f aca="false">IF(D184="","",IF(G184="Sí",ROUND(D184*N(H184)/100,2),0))</f>
        <v/>
      </c>
      <c r="J184" s="10" t="str">
        <f aca="false">IF(D184="","",IF(G184="Sí",ROUND(F184*N(H184)/100,2),0))</f>
        <v/>
      </c>
      <c r="K184" s="11" t="str">
        <f aca="false">IF(A184="","",YEAR(A184))</f>
        <v/>
      </c>
      <c r="L184" s="11" t="str">
        <f aca="false">IF(A184="","",ROUNDUP(MONTH(A184)/3,0))</f>
        <v/>
      </c>
    </row>
    <row r="185" customFormat="false" ht="15" hidden="false" customHeight="false" outlineLevel="0" collapsed="false">
      <c r="A185" s="7"/>
      <c r="B185" s="8"/>
      <c r="C185" s="8"/>
      <c r="D185" s="9"/>
      <c r="E185" s="8"/>
      <c r="F185" s="10" t="str">
        <f aca="false">IF(D185="","",ROUND(D185*E185/100,2))</f>
        <v/>
      </c>
      <c r="G185" s="8"/>
      <c r="H185" s="8"/>
      <c r="I185" s="10" t="str">
        <f aca="false">IF(D185="","",IF(G185="Sí",ROUND(D185*N(H185)/100,2),0))</f>
        <v/>
      </c>
      <c r="J185" s="10" t="str">
        <f aca="false">IF(D185="","",IF(G185="Sí",ROUND(F185*N(H185)/100,2),0))</f>
        <v/>
      </c>
      <c r="K185" s="11" t="str">
        <f aca="false">IF(A185="","",YEAR(A185))</f>
        <v/>
      </c>
      <c r="L185" s="11" t="str">
        <f aca="false">IF(A185="","",ROUNDUP(MONTH(A185)/3,0))</f>
        <v/>
      </c>
    </row>
    <row r="186" customFormat="false" ht="15" hidden="false" customHeight="false" outlineLevel="0" collapsed="false">
      <c r="A186" s="7"/>
      <c r="B186" s="8"/>
      <c r="C186" s="8"/>
      <c r="D186" s="9"/>
      <c r="E186" s="8"/>
      <c r="F186" s="10" t="str">
        <f aca="false">IF(D186="","",ROUND(D186*E186/100,2))</f>
        <v/>
      </c>
      <c r="G186" s="8"/>
      <c r="H186" s="8"/>
      <c r="I186" s="10" t="str">
        <f aca="false">IF(D186="","",IF(G186="Sí",ROUND(D186*N(H186)/100,2),0))</f>
        <v/>
      </c>
      <c r="J186" s="10" t="str">
        <f aca="false">IF(D186="","",IF(G186="Sí",ROUND(F186*N(H186)/100,2),0))</f>
        <v/>
      </c>
      <c r="K186" s="11" t="str">
        <f aca="false">IF(A186="","",YEAR(A186))</f>
        <v/>
      </c>
      <c r="L186" s="11" t="str">
        <f aca="false">IF(A186="","",ROUNDUP(MONTH(A186)/3,0))</f>
        <v/>
      </c>
    </row>
    <row r="187" customFormat="false" ht="15" hidden="false" customHeight="false" outlineLevel="0" collapsed="false">
      <c r="A187" s="7"/>
      <c r="B187" s="8"/>
      <c r="C187" s="8"/>
      <c r="D187" s="9"/>
      <c r="E187" s="8"/>
      <c r="F187" s="10" t="str">
        <f aca="false">IF(D187="","",ROUND(D187*E187/100,2))</f>
        <v/>
      </c>
      <c r="G187" s="8"/>
      <c r="H187" s="8"/>
      <c r="I187" s="10" t="str">
        <f aca="false">IF(D187="","",IF(G187="Sí",ROUND(D187*N(H187)/100,2),0))</f>
        <v/>
      </c>
      <c r="J187" s="10" t="str">
        <f aca="false">IF(D187="","",IF(G187="Sí",ROUND(F187*N(H187)/100,2),0))</f>
        <v/>
      </c>
      <c r="K187" s="11" t="str">
        <f aca="false">IF(A187="","",YEAR(A187))</f>
        <v/>
      </c>
      <c r="L187" s="11" t="str">
        <f aca="false">IF(A187="","",ROUNDUP(MONTH(A187)/3,0))</f>
        <v/>
      </c>
    </row>
    <row r="188" customFormat="false" ht="15" hidden="false" customHeight="false" outlineLevel="0" collapsed="false">
      <c r="A188" s="7"/>
      <c r="B188" s="8"/>
      <c r="C188" s="8"/>
      <c r="D188" s="9"/>
      <c r="E188" s="8"/>
      <c r="F188" s="10" t="str">
        <f aca="false">IF(D188="","",ROUND(D188*E188/100,2))</f>
        <v/>
      </c>
      <c r="G188" s="8"/>
      <c r="H188" s="8"/>
      <c r="I188" s="10" t="str">
        <f aca="false">IF(D188="","",IF(G188="Sí",ROUND(D188*N(H188)/100,2),0))</f>
        <v/>
      </c>
      <c r="J188" s="10" t="str">
        <f aca="false">IF(D188="","",IF(G188="Sí",ROUND(F188*N(H188)/100,2),0))</f>
        <v/>
      </c>
      <c r="K188" s="11" t="str">
        <f aca="false">IF(A188="","",YEAR(A188))</f>
        <v/>
      </c>
      <c r="L188" s="11" t="str">
        <f aca="false">IF(A188="","",ROUNDUP(MONTH(A188)/3,0))</f>
        <v/>
      </c>
    </row>
    <row r="189" customFormat="false" ht="15" hidden="false" customHeight="false" outlineLevel="0" collapsed="false">
      <c r="A189" s="7"/>
      <c r="B189" s="8"/>
      <c r="C189" s="8"/>
      <c r="D189" s="9"/>
      <c r="E189" s="8"/>
      <c r="F189" s="10" t="str">
        <f aca="false">IF(D189="","",ROUND(D189*E189/100,2))</f>
        <v/>
      </c>
      <c r="G189" s="8"/>
      <c r="H189" s="8"/>
      <c r="I189" s="10" t="str">
        <f aca="false">IF(D189="","",IF(G189="Sí",ROUND(D189*N(H189)/100,2),0))</f>
        <v/>
      </c>
      <c r="J189" s="10" t="str">
        <f aca="false">IF(D189="","",IF(G189="Sí",ROUND(F189*N(H189)/100,2),0))</f>
        <v/>
      </c>
      <c r="K189" s="11" t="str">
        <f aca="false">IF(A189="","",YEAR(A189))</f>
        <v/>
      </c>
      <c r="L189" s="11" t="str">
        <f aca="false">IF(A189="","",ROUNDUP(MONTH(A189)/3,0))</f>
        <v/>
      </c>
    </row>
    <row r="190" customFormat="false" ht="15" hidden="false" customHeight="false" outlineLevel="0" collapsed="false">
      <c r="A190" s="7"/>
      <c r="B190" s="8"/>
      <c r="C190" s="8"/>
      <c r="D190" s="9"/>
      <c r="E190" s="8"/>
      <c r="F190" s="10" t="str">
        <f aca="false">IF(D190="","",ROUND(D190*E190/100,2))</f>
        <v/>
      </c>
      <c r="G190" s="8"/>
      <c r="H190" s="8"/>
      <c r="I190" s="10" t="str">
        <f aca="false">IF(D190="","",IF(G190="Sí",ROUND(D190*N(H190)/100,2),0))</f>
        <v/>
      </c>
      <c r="J190" s="10" t="str">
        <f aca="false">IF(D190="","",IF(G190="Sí",ROUND(F190*N(H190)/100,2),0))</f>
        <v/>
      </c>
      <c r="K190" s="11" t="str">
        <f aca="false">IF(A190="","",YEAR(A190))</f>
        <v/>
      </c>
      <c r="L190" s="11" t="str">
        <f aca="false">IF(A190="","",ROUNDUP(MONTH(A190)/3,0))</f>
        <v/>
      </c>
    </row>
    <row r="191" customFormat="false" ht="15" hidden="false" customHeight="false" outlineLevel="0" collapsed="false">
      <c r="A191" s="7"/>
      <c r="B191" s="8"/>
      <c r="C191" s="8"/>
      <c r="D191" s="9"/>
      <c r="E191" s="8"/>
      <c r="F191" s="10" t="str">
        <f aca="false">IF(D191="","",ROUND(D191*E191/100,2))</f>
        <v/>
      </c>
      <c r="G191" s="8"/>
      <c r="H191" s="8"/>
      <c r="I191" s="10" t="str">
        <f aca="false">IF(D191="","",IF(G191="Sí",ROUND(D191*N(H191)/100,2),0))</f>
        <v/>
      </c>
      <c r="J191" s="10" t="str">
        <f aca="false">IF(D191="","",IF(G191="Sí",ROUND(F191*N(H191)/100,2),0))</f>
        <v/>
      </c>
      <c r="K191" s="11" t="str">
        <f aca="false">IF(A191="","",YEAR(A191))</f>
        <v/>
      </c>
      <c r="L191" s="11" t="str">
        <f aca="false">IF(A191="","",ROUNDUP(MONTH(A191)/3,0))</f>
        <v/>
      </c>
    </row>
    <row r="192" customFormat="false" ht="15" hidden="false" customHeight="false" outlineLevel="0" collapsed="false">
      <c r="A192" s="7"/>
      <c r="B192" s="8"/>
      <c r="C192" s="8"/>
      <c r="D192" s="9"/>
      <c r="E192" s="8"/>
      <c r="F192" s="10" t="str">
        <f aca="false">IF(D192="","",ROUND(D192*E192/100,2))</f>
        <v/>
      </c>
      <c r="G192" s="8"/>
      <c r="H192" s="8"/>
      <c r="I192" s="10" t="str">
        <f aca="false">IF(D192="","",IF(G192="Sí",ROUND(D192*N(H192)/100,2),0))</f>
        <v/>
      </c>
      <c r="J192" s="10" t="str">
        <f aca="false">IF(D192="","",IF(G192="Sí",ROUND(F192*N(H192)/100,2),0))</f>
        <v/>
      </c>
      <c r="K192" s="11" t="str">
        <f aca="false">IF(A192="","",YEAR(A192))</f>
        <v/>
      </c>
      <c r="L192" s="11" t="str">
        <f aca="false">IF(A192="","",ROUNDUP(MONTH(A192)/3,0))</f>
        <v/>
      </c>
    </row>
    <row r="193" customFormat="false" ht="15" hidden="false" customHeight="false" outlineLevel="0" collapsed="false">
      <c r="A193" s="7"/>
      <c r="B193" s="8"/>
      <c r="C193" s="8"/>
      <c r="D193" s="9"/>
      <c r="E193" s="8"/>
      <c r="F193" s="10" t="str">
        <f aca="false">IF(D193="","",ROUND(D193*E193/100,2))</f>
        <v/>
      </c>
      <c r="G193" s="8"/>
      <c r="H193" s="8"/>
      <c r="I193" s="10" t="str">
        <f aca="false">IF(D193="","",IF(G193="Sí",ROUND(D193*N(H193)/100,2),0))</f>
        <v/>
      </c>
      <c r="J193" s="10" t="str">
        <f aca="false">IF(D193="","",IF(G193="Sí",ROUND(F193*N(H193)/100,2),0))</f>
        <v/>
      </c>
      <c r="K193" s="11" t="str">
        <f aca="false">IF(A193="","",YEAR(A193))</f>
        <v/>
      </c>
      <c r="L193" s="11" t="str">
        <f aca="false">IF(A193="","",ROUNDUP(MONTH(A193)/3,0))</f>
        <v/>
      </c>
    </row>
    <row r="194" customFormat="false" ht="15" hidden="false" customHeight="false" outlineLevel="0" collapsed="false">
      <c r="A194" s="7"/>
      <c r="B194" s="8"/>
      <c r="C194" s="8"/>
      <c r="D194" s="9"/>
      <c r="E194" s="8"/>
      <c r="F194" s="10" t="str">
        <f aca="false">IF(D194="","",ROUND(D194*E194/100,2))</f>
        <v/>
      </c>
      <c r="G194" s="8"/>
      <c r="H194" s="8"/>
      <c r="I194" s="10" t="str">
        <f aca="false">IF(D194="","",IF(G194="Sí",ROUND(D194*N(H194)/100,2),0))</f>
        <v/>
      </c>
      <c r="J194" s="10" t="str">
        <f aca="false">IF(D194="","",IF(G194="Sí",ROUND(F194*N(H194)/100,2),0))</f>
        <v/>
      </c>
      <c r="K194" s="11" t="str">
        <f aca="false">IF(A194="","",YEAR(A194))</f>
        <v/>
      </c>
      <c r="L194" s="11" t="str">
        <f aca="false">IF(A194="","",ROUNDUP(MONTH(A194)/3,0))</f>
        <v/>
      </c>
    </row>
    <row r="195" customFormat="false" ht="15" hidden="false" customHeight="false" outlineLevel="0" collapsed="false">
      <c r="A195" s="7"/>
      <c r="B195" s="8"/>
      <c r="C195" s="8"/>
      <c r="D195" s="9"/>
      <c r="E195" s="8"/>
      <c r="F195" s="10" t="str">
        <f aca="false">IF(D195="","",ROUND(D195*E195/100,2))</f>
        <v/>
      </c>
      <c r="G195" s="8"/>
      <c r="H195" s="8"/>
      <c r="I195" s="10" t="str">
        <f aca="false">IF(D195="","",IF(G195="Sí",ROUND(D195*N(H195)/100,2),0))</f>
        <v/>
      </c>
      <c r="J195" s="10" t="str">
        <f aca="false">IF(D195="","",IF(G195="Sí",ROUND(F195*N(H195)/100,2),0))</f>
        <v/>
      </c>
      <c r="K195" s="11" t="str">
        <f aca="false">IF(A195="","",YEAR(A195))</f>
        <v/>
      </c>
      <c r="L195" s="11" t="str">
        <f aca="false">IF(A195="","",ROUNDUP(MONTH(A195)/3,0))</f>
        <v/>
      </c>
    </row>
    <row r="196" customFormat="false" ht="15" hidden="false" customHeight="false" outlineLevel="0" collapsed="false">
      <c r="A196" s="7"/>
      <c r="B196" s="8"/>
      <c r="C196" s="8"/>
      <c r="D196" s="9"/>
      <c r="E196" s="8"/>
      <c r="F196" s="10" t="str">
        <f aca="false">IF(D196="","",ROUND(D196*E196/100,2))</f>
        <v/>
      </c>
      <c r="G196" s="8"/>
      <c r="H196" s="8"/>
      <c r="I196" s="10" t="str">
        <f aca="false">IF(D196="","",IF(G196="Sí",ROUND(D196*N(H196)/100,2),0))</f>
        <v/>
      </c>
      <c r="J196" s="10" t="str">
        <f aca="false">IF(D196="","",IF(G196="Sí",ROUND(F196*N(H196)/100,2),0))</f>
        <v/>
      </c>
      <c r="K196" s="11" t="str">
        <f aca="false">IF(A196="","",YEAR(A196))</f>
        <v/>
      </c>
      <c r="L196" s="11" t="str">
        <f aca="false">IF(A196="","",ROUNDUP(MONTH(A196)/3,0))</f>
        <v/>
      </c>
    </row>
    <row r="197" customFormat="false" ht="15" hidden="false" customHeight="false" outlineLevel="0" collapsed="false">
      <c r="A197" s="7"/>
      <c r="B197" s="8"/>
      <c r="C197" s="8"/>
      <c r="D197" s="9"/>
      <c r="E197" s="8"/>
      <c r="F197" s="10" t="str">
        <f aca="false">IF(D197="","",ROUND(D197*E197/100,2))</f>
        <v/>
      </c>
      <c r="G197" s="8"/>
      <c r="H197" s="8"/>
      <c r="I197" s="10" t="str">
        <f aca="false">IF(D197="","",IF(G197="Sí",ROUND(D197*N(H197)/100,2),0))</f>
        <v/>
      </c>
      <c r="J197" s="10" t="str">
        <f aca="false">IF(D197="","",IF(G197="Sí",ROUND(F197*N(H197)/100,2),0))</f>
        <v/>
      </c>
      <c r="K197" s="11" t="str">
        <f aca="false">IF(A197="","",YEAR(A197))</f>
        <v/>
      </c>
      <c r="L197" s="11" t="str">
        <f aca="false">IF(A197="","",ROUNDUP(MONTH(A197)/3,0))</f>
        <v/>
      </c>
    </row>
    <row r="198" customFormat="false" ht="15" hidden="false" customHeight="false" outlineLevel="0" collapsed="false">
      <c r="A198" s="7"/>
      <c r="B198" s="8"/>
      <c r="C198" s="8"/>
      <c r="D198" s="9"/>
      <c r="E198" s="8"/>
      <c r="F198" s="10" t="str">
        <f aca="false">IF(D198="","",ROUND(D198*E198/100,2))</f>
        <v/>
      </c>
      <c r="G198" s="8"/>
      <c r="H198" s="8"/>
      <c r="I198" s="10" t="str">
        <f aca="false">IF(D198="","",IF(G198="Sí",ROUND(D198*N(H198)/100,2),0))</f>
        <v/>
      </c>
      <c r="J198" s="10" t="str">
        <f aca="false">IF(D198="","",IF(G198="Sí",ROUND(F198*N(H198)/100,2),0))</f>
        <v/>
      </c>
      <c r="K198" s="11" t="str">
        <f aca="false">IF(A198="","",YEAR(A198))</f>
        <v/>
      </c>
      <c r="L198" s="11" t="str">
        <f aca="false">IF(A198="","",ROUNDUP(MONTH(A198)/3,0))</f>
        <v/>
      </c>
    </row>
    <row r="199" customFormat="false" ht="15" hidden="false" customHeight="false" outlineLevel="0" collapsed="false">
      <c r="A199" s="7"/>
      <c r="B199" s="8"/>
      <c r="C199" s="8"/>
      <c r="D199" s="9"/>
      <c r="E199" s="8"/>
      <c r="F199" s="10" t="str">
        <f aca="false">IF(D199="","",ROUND(D199*E199/100,2))</f>
        <v/>
      </c>
      <c r="G199" s="8"/>
      <c r="H199" s="8"/>
      <c r="I199" s="10" t="str">
        <f aca="false">IF(D199="","",IF(G199="Sí",ROUND(D199*N(H199)/100,2),0))</f>
        <v/>
      </c>
      <c r="J199" s="10" t="str">
        <f aca="false">IF(D199="","",IF(G199="Sí",ROUND(F199*N(H199)/100,2),0))</f>
        <v/>
      </c>
      <c r="K199" s="11" t="str">
        <f aca="false">IF(A199="","",YEAR(A199))</f>
        <v/>
      </c>
      <c r="L199" s="11" t="str">
        <f aca="false">IF(A199="","",ROUNDUP(MONTH(A199)/3,0))</f>
        <v/>
      </c>
    </row>
    <row r="200" customFormat="false" ht="15" hidden="false" customHeight="false" outlineLevel="0" collapsed="false">
      <c r="A200" s="7"/>
      <c r="B200" s="8"/>
      <c r="C200" s="8"/>
      <c r="D200" s="9"/>
      <c r="E200" s="8"/>
      <c r="F200" s="10" t="str">
        <f aca="false">IF(D200="","",ROUND(D200*E200/100,2))</f>
        <v/>
      </c>
      <c r="G200" s="8"/>
      <c r="H200" s="8"/>
      <c r="I200" s="10" t="str">
        <f aca="false">IF(D200="","",IF(G200="Sí",ROUND(D200*N(H200)/100,2),0))</f>
        <v/>
      </c>
      <c r="J200" s="10" t="str">
        <f aca="false">IF(D200="","",IF(G200="Sí",ROUND(F200*N(H200)/100,2),0))</f>
        <v/>
      </c>
      <c r="K200" s="11" t="str">
        <f aca="false">IF(A200="","",YEAR(A200))</f>
        <v/>
      </c>
      <c r="L200" s="11" t="str">
        <f aca="false">IF(A200="","",ROUNDUP(MONTH(A200)/3,0))</f>
        <v/>
      </c>
    </row>
    <row r="201" customFormat="false" ht="15" hidden="false" customHeight="false" outlineLevel="0" collapsed="false">
      <c r="A201" s="7"/>
      <c r="B201" s="8"/>
      <c r="C201" s="8"/>
      <c r="D201" s="9"/>
      <c r="E201" s="8"/>
      <c r="F201" s="10" t="str">
        <f aca="false">IF(D201="","",ROUND(D201*E201/100,2))</f>
        <v/>
      </c>
      <c r="G201" s="8"/>
      <c r="H201" s="8"/>
      <c r="I201" s="10" t="str">
        <f aca="false">IF(D201="","",IF(G201="Sí",ROUND(D201*N(H201)/100,2),0))</f>
        <v/>
      </c>
      <c r="J201" s="10" t="str">
        <f aca="false">IF(D201="","",IF(G201="Sí",ROUND(F201*N(H201)/100,2),0))</f>
        <v/>
      </c>
      <c r="K201" s="11" t="str">
        <f aca="false">IF(A201="","",YEAR(A201))</f>
        <v/>
      </c>
      <c r="L201" s="11" t="str">
        <f aca="false">IF(A201="","",ROUNDUP(MONTH(A201)/3,0))</f>
        <v/>
      </c>
    </row>
    <row r="202" customFormat="false" ht="15" hidden="false" customHeight="false" outlineLevel="0" collapsed="false">
      <c r="A202" s="7"/>
      <c r="B202" s="8"/>
      <c r="C202" s="8"/>
      <c r="D202" s="9"/>
      <c r="E202" s="8"/>
      <c r="F202" s="10" t="str">
        <f aca="false">IF(D202="","",ROUND(D202*E202/100,2))</f>
        <v/>
      </c>
      <c r="G202" s="8"/>
      <c r="H202" s="8"/>
      <c r="I202" s="10" t="str">
        <f aca="false">IF(D202="","",IF(G202="Sí",ROUND(D202*N(H202)/100,2),0))</f>
        <v/>
      </c>
      <c r="J202" s="10" t="str">
        <f aca="false">IF(D202="","",IF(G202="Sí",ROUND(F202*N(H202)/100,2),0))</f>
        <v/>
      </c>
      <c r="K202" s="11" t="str">
        <f aca="false">IF(A202="","",YEAR(A202))</f>
        <v/>
      </c>
      <c r="L202" s="11" t="str">
        <f aca="false">IF(A202="","",ROUNDUP(MONTH(A202)/3,0))</f>
        <v/>
      </c>
    </row>
    <row r="203" customFormat="false" ht="15" hidden="false" customHeight="false" outlineLevel="0" collapsed="false">
      <c r="A203" s="7"/>
      <c r="B203" s="8"/>
      <c r="C203" s="8"/>
      <c r="D203" s="9"/>
      <c r="E203" s="8"/>
      <c r="F203" s="10" t="str">
        <f aca="false">IF(D203="","",ROUND(D203*E203/100,2))</f>
        <v/>
      </c>
      <c r="G203" s="8"/>
      <c r="H203" s="8"/>
      <c r="I203" s="10" t="str">
        <f aca="false">IF(D203="","",IF(G203="Sí",ROUND(D203*N(H203)/100,2),0))</f>
        <v/>
      </c>
      <c r="J203" s="10" t="str">
        <f aca="false">IF(D203="","",IF(G203="Sí",ROUND(F203*N(H203)/100,2),0))</f>
        <v/>
      </c>
      <c r="K203" s="11" t="str">
        <f aca="false">IF(A203="","",YEAR(A203))</f>
        <v/>
      </c>
      <c r="L203" s="11" t="str">
        <f aca="false">IF(A203="","",ROUNDUP(MONTH(A203)/3,0))</f>
        <v/>
      </c>
    </row>
    <row r="204" customFormat="false" ht="15" hidden="false" customHeight="false" outlineLevel="0" collapsed="false">
      <c r="A204" s="7"/>
      <c r="B204" s="8"/>
      <c r="C204" s="8"/>
      <c r="D204" s="9"/>
      <c r="E204" s="8"/>
      <c r="F204" s="10" t="str">
        <f aca="false">IF(D204="","",ROUND(D204*E204/100,2))</f>
        <v/>
      </c>
      <c r="G204" s="8"/>
      <c r="H204" s="8"/>
      <c r="I204" s="10" t="str">
        <f aca="false">IF(D204="","",IF(G204="Sí",ROUND(D204*N(H204)/100,2),0))</f>
        <v/>
      </c>
      <c r="J204" s="10" t="str">
        <f aca="false">IF(D204="","",IF(G204="Sí",ROUND(F204*N(H204)/100,2),0))</f>
        <v/>
      </c>
      <c r="K204" s="11" t="str">
        <f aca="false">IF(A204="","",YEAR(A204))</f>
        <v/>
      </c>
      <c r="L204" s="11" t="str">
        <f aca="false">IF(A204="","",ROUNDUP(MONTH(A204)/3,0))</f>
        <v/>
      </c>
    </row>
    <row r="205" customFormat="false" ht="15" hidden="false" customHeight="false" outlineLevel="0" collapsed="false">
      <c r="A205" s="7"/>
      <c r="B205" s="8"/>
      <c r="C205" s="8"/>
      <c r="D205" s="9"/>
      <c r="E205" s="8"/>
      <c r="F205" s="10" t="str">
        <f aca="false">IF(D205="","",ROUND(D205*E205/100,2))</f>
        <v/>
      </c>
      <c r="G205" s="8"/>
      <c r="H205" s="8"/>
      <c r="I205" s="10" t="str">
        <f aca="false">IF(D205="","",IF(G205="Sí",ROUND(D205*N(H205)/100,2),0))</f>
        <v/>
      </c>
      <c r="J205" s="10" t="str">
        <f aca="false">IF(D205="","",IF(G205="Sí",ROUND(F205*N(H205)/100,2),0))</f>
        <v/>
      </c>
      <c r="K205" s="11" t="str">
        <f aca="false">IF(A205="","",YEAR(A205))</f>
        <v/>
      </c>
      <c r="L205" s="11" t="str">
        <f aca="false">IF(A205="","",ROUNDUP(MONTH(A205)/3,0))</f>
        <v/>
      </c>
    </row>
    <row r="206" customFormat="false" ht="15" hidden="false" customHeight="false" outlineLevel="0" collapsed="false">
      <c r="A206" s="7"/>
      <c r="B206" s="8"/>
      <c r="C206" s="8"/>
      <c r="D206" s="9"/>
      <c r="E206" s="8"/>
      <c r="F206" s="10" t="str">
        <f aca="false">IF(D206="","",ROUND(D206*E206/100,2))</f>
        <v/>
      </c>
      <c r="G206" s="8"/>
      <c r="H206" s="8"/>
      <c r="I206" s="10" t="str">
        <f aca="false">IF(D206="","",IF(G206="Sí",ROUND(D206*N(H206)/100,2),0))</f>
        <v/>
      </c>
      <c r="J206" s="10" t="str">
        <f aca="false">IF(D206="","",IF(G206="Sí",ROUND(F206*N(H206)/100,2),0))</f>
        <v/>
      </c>
      <c r="K206" s="11" t="str">
        <f aca="false">IF(A206="","",YEAR(A206))</f>
        <v/>
      </c>
      <c r="L206" s="11" t="str">
        <f aca="false">IF(A206="","",ROUNDUP(MONTH(A206)/3,0))</f>
        <v/>
      </c>
    </row>
    <row r="207" customFormat="false" ht="15" hidden="false" customHeight="false" outlineLevel="0" collapsed="false">
      <c r="A207" s="7"/>
      <c r="B207" s="8"/>
      <c r="C207" s="8"/>
      <c r="D207" s="9"/>
      <c r="E207" s="8"/>
      <c r="F207" s="10" t="str">
        <f aca="false">IF(D207="","",ROUND(D207*E207/100,2))</f>
        <v/>
      </c>
      <c r="G207" s="8"/>
      <c r="H207" s="8"/>
      <c r="I207" s="10" t="str">
        <f aca="false">IF(D207="","",IF(G207="Sí",ROUND(D207*N(H207)/100,2),0))</f>
        <v/>
      </c>
      <c r="J207" s="10" t="str">
        <f aca="false">IF(D207="","",IF(G207="Sí",ROUND(F207*N(H207)/100,2),0))</f>
        <v/>
      </c>
      <c r="K207" s="11" t="str">
        <f aca="false">IF(A207="","",YEAR(A207))</f>
        <v/>
      </c>
      <c r="L207" s="11" t="str">
        <f aca="false">IF(A207="","",ROUNDUP(MONTH(A207)/3,0))</f>
        <v/>
      </c>
    </row>
    <row r="208" customFormat="false" ht="15" hidden="false" customHeight="false" outlineLevel="0" collapsed="false">
      <c r="A208" s="7"/>
      <c r="B208" s="8"/>
      <c r="C208" s="8"/>
      <c r="D208" s="9"/>
      <c r="E208" s="8"/>
      <c r="F208" s="10" t="str">
        <f aca="false">IF(D208="","",ROUND(D208*E208/100,2))</f>
        <v/>
      </c>
      <c r="G208" s="8"/>
      <c r="H208" s="8"/>
      <c r="I208" s="10" t="str">
        <f aca="false">IF(D208="","",IF(G208="Sí",ROUND(D208*N(H208)/100,2),0))</f>
        <v/>
      </c>
      <c r="J208" s="10" t="str">
        <f aca="false">IF(D208="","",IF(G208="Sí",ROUND(F208*N(H208)/100,2),0))</f>
        <v/>
      </c>
      <c r="K208" s="11" t="str">
        <f aca="false">IF(A208="","",YEAR(A208))</f>
        <v/>
      </c>
      <c r="L208" s="11" t="str">
        <f aca="false">IF(A208="","",ROUNDUP(MONTH(A208)/3,0))</f>
        <v/>
      </c>
    </row>
    <row r="209" customFormat="false" ht="15" hidden="false" customHeight="false" outlineLevel="0" collapsed="false">
      <c r="A209" s="7"/>
      <c r="B209" s="8"/>
      <c r="C209" s="8"/>
      <c r="D209" s="9"/>
      <c r="E209" s="8"/>
      <c r="F209" s="10" t="str">
        <f aca="false">IF(D209="","",ROUND(D209*E209/100,2))</f>
        <v/>
      </c>
      <c r="G209" s="8"/>
      <c r="H209" s="8"/>
      <c r="I209" s="10" t="str">
        <f aca="false">IF(D209="","",IF(G209="Sí",ROUND(D209*N(H209)/100,2),0))</f>
        <v/>
      </c>
      <c r="J209" s="10" t="str">
        <f aca="false">IF(D209="","",IF(G209="Sí",ROUND(F209*N(H209)/100,2),0))</f>
        <v/>
      </c>
      <c r="K209" s="11" t="str">
        <f aca="false">IF(A209="","",YEAR(A209))</f>
        <v/>
      </c>
      <c r="L209" s="11" t="str">
        <f aca="false">IF(A209="","",ROUNDUP(MONTH(A209)/3,0))</f>
        <v/>
      </c>
    </row>
    <row r="210" customFormat="false" ht="15" hidden="false" customHeight="false" outlineLevel="0" collapsed="false">
      <c r="A210" s="7"/>
      <c r="B210" s="8"/>
      <c r="C210" s="8"/>
      <c r="D210" s="9"/>
      <c r="E210" s="8"/>
      <c r="F210" s="10" t="str">
        <f aca="false">IF(D210="","",ROUND(D210*E210/100,2))</f>
        <v/>
      </c>
      <c r="G210" s="8"/>
      <c r="H210" s="8"/>
      <c r="I210" s="10" t="str">
        <f aca="false">IF(D210="","",IF(G210="Sí",ROUND(D210*N(H210)/100,2),0))</f>
        <v/>
      </c>
      <c r="J210" s="10" t="str">
        <f aca="false">IF(D210="","",IF(G210="Sí",ROUND(F210*N(H210)/100,2),0))</f>
        <v/>
      </c>
      <c r="K210" s="11" t="str">
        <f aca="false">IF(A210="","",YEAR(A210))</f>
        <v/>
      </c>
      <c r="L210" s="11" t="str">
        <f aca="false">IF(A210="","",ROUNDUP(MONTH(A210)/3,0))</f>
        <v/>
      </c>
    </row>
    <row r="211" customFormat="false" ht="15" hidden="false" customHeight="false" outlineLevel="0" collapsed="false">
      <c r="A211" s="7"/>
      <c r="B211" s="8"/>
      <c r="C211" s="8"/>
      <c r="D211" s="9"/>
      <c r="E211" s="8"/>
      <c r="F211" s="10" t="str">
        <f aca="false">IF(D211="","",ROUND(D211*E211/100,2))</f>
        <v/>
      </c>
      <c r="G211" s="8"/>
      <c r="H211" s="8"/>
      <c r="I211" s="10" t="str">
        <f aca="false">IF(D211="","",IF(G211="Sí",ROUND(D211*N(H211)/100,2),0))</f>
        <v/>
      </c>
      <c r="J211" s="10" t="str">
        <f aca="false">IF(D211="","",IF(G211="Sí",ROUND(F211*N(H211)/100,2),0))</f>
        <v/>
      </c>
      <c r="K211" s="11" t="str">
        <f aca="false">IF(A211="","",YEAR(A211))</f>
        <v/>
      </c>
      <c r="L211" s="11" t="str">
        <f aca="false">IF(A211="","",ROUNDUP(MONTH(A211)/3,0))</f>
        <v/>
      </c>
    </row>
    <row r="212" customFormat="false" ht="15" hidden="false" customHeight="false" outlineLevel="0" collapsed="false">
      <c r="A212" s="7"/>
      <c r="B212" s="8"/>
      <c r="C212" s="8"/>
      <c r="D212" s="9"/>
      <c r="E212" s="8"/>
      <c r="F212" s="10" t="str">
        <f aca="false">IF(D212="","",ROUND(D212*E212/100,2))</f>
        <v/>
      </c>
      <c r="G212" s="8"/>
      <c r="H212" s="8"/>
      <c r="I212" s="10" t="str">
        <f aca="false">IF(D212="","",IF(G212="Sí",ROUND(D212*N(H212)/100,2),0))</f>
        <v/>
      </c>
      <c r="J212" s="10" t="str">
        <f aca="false">IF(D212="","",IF(G212="Sí",ROUND(F212*N(H212)/100,2),0))</f>
        <v/>
      </c>
      <c r="K212" s="11" t="str">
        <f aca="false">IF(A212="","",YEAR(A212))</f>
        <v/>
      </c>
      <c r="L212" s="11" t="str">
        <f aca="false">IF(A212="","",ROUNDUP(MONTH(A212)/3,0))</f>
        <v/>
      </c>
    </row>
    <row r="213" customFormat="false" ht="15" hidden="false" customHeight="false" outlineLevel="0" collapsed="false">
      <c r="A213" s="7"/>
      <c r="B213" s="8"/>
      <c r="C213" s="8"/>
      <c r="D213" s="9"/>
      <c r="E213" s="8"/>
      <c r="F213" s="10" t="str">
        <f aca="false">IF(D213="","",ROUND(D213*E213/100,2))</f>
        <v/>
      </c>
      <c r="G213" s="8"/>
      <c r="H213" s="8"/>
      <c r="I213" s="10" t="str">
        <f aca="false">IF(D213="","",IF(G213="Sí",ROUND(D213*N(H213)/100,2),0))</f>
        <v/>
      </c>
      <c r="J213" s="10" t="str">
        <f aca="false">IF(D213="","",IF(G213="Sí",ROUND(F213*N(H213)/100,2),0))</f>
        <v/>
      </c>
      <c r="K213" s="11" t="str">
        <f aca="false">IF(A213="","",YEAR(A213))</f>
        <v/>
      </c>
      <c r="L213" s="11" t="str">
        <f aca="false">IF(A213="","",ROUNDUP(MONTH(A213)/3,0))</f>
        <v/>
      </c>
    </row>
    <row r="214" customFormat="false" ht="15" hidden="false" customHeight="false" outlineLevel="0" collapsed="false">
      <c r="A214" s="7"/>
      <c r="B214" s="8"/>
      <c r="C214" s="8"/>
      <c r="D214" s="9"/>
      <c r="E214" s="8"/>
      <c r="F214" s="10" t="str">
        <f aca="false">IF(D214="","",ROUND(D214*E214/100,2))</f>
        <v/>
      </c>
      <c r="G214" s="8"/>
      <c r="H214" s="8"/>
      <c r="I214" s="10" t="str">
        <f aca="false">IF(D214="","",IF(G214="Sí",ROUND(D214*N(H214)/100,2),0))</f>
        <v/>
      </c>
      <c r="J214" s="10" t="str">
        <f aca="false">IF(D214="","",IF(G214="Sí",ROUND(F214*N(H214)/100,2),0))</f>
        <v/>
      </c>
      <c r="K214" s="11" t="str">
        <f aca="false">IF(A214="","",YEAR(A214))</f>
        <v/>
      </c>
      <c r="L214" s="11" t="str">
        <f aca="false">IF(A214="","",ROUNDUP(MONTH(A214)/3,0))</f>
        <v/>
      </c>
    </row>
    <row r="215" customFormat="false" ht="15" hidden="false" customHeight="false" outlineLevel="0" collapsed="false">
      <c r="A215" s="7"/>
      <c r="B215" s="8"/>
      <c r="C215" s="8"/>
      <c r="D215" s="9"/>
      <c r="E215" s="8"/>
      <c r="F215" s="10" t="str">
        <f aca="false">IF(D215="","",ROUND(D215*E215/100,2))</f>
        <v/>
      </c>
      <c r="G215" s="8"/>
      <c r="H215" s="8"/>
      <c r="I215" s="10" t="str">
        <f aca="false">IF(D215="","",IF(G215="Sí",ROUND(D215*N(H215)/100,2),0))</f>
        <v/>
      </c>
      <c r="J215" s="10" t="str">
        <f aca="false">IF(D215="","",IF(G215="Sí",ROUND(F215*N(H215)/100,2),0))</f>
        <v/>
      </c>
      <c r="K215" s="11" t="str">
        <f aca="false">IF(A215="","",YEAR(A215))</f>
        <v/>
      </c>
      <c r="L215" s="11" t="str">
        <f aca="false">IF(A215="","",ROUNDUP(MONTH(A215)/3,0))</f>
        <v/>
      </c>
    </row>
    <row r="216" customFormat="false" ht="15" hidden="false" customHeight="false" outlineLevel="0" collapsed="false">
      <c r="A216" s="7"/>
      <c r="B216" s="8"/>
      <c r="C216" s="8"/>
      <c r="D216" s="9"/>
      <c r="E216" s="8"/>
      <c r="F216" s="10" t="str">
        <f aca="false">IF(D216="","",ROUND(D216*E216/100,2))</f>
        <v/>
      </c>
      <c r="G216" s="8"/>
      <c r="H216" s="8"/>
      <c r="I216" s="10" t="str">
        <f aca="false">IF(D216="","",IF(G216="Sí",ROUND(D216*N(H216)/100,2),0))</f>
        <v/>
      </c>
      <c r="J216" s="10" t="str">
        <f aca="false">IF(D216="","",IF(G216="Sí",ROUND(F216*N(H216)/100,2),0))</f>
        <v/>
      </c>
      <c r="K216" s="11" t="str">
        <f aca="false">IF(A216="","",YEAR(A216))</f>
        <v/>
      </c>
      <c r="L216" s="11" t="str">
        <f aca="false">IF(A216="","",ROUNDUP(MONTH(A216)/3,0))</f>
        <v/>
      </c>
    </row>
    <row r="217" customFormat="false" ht="15" hidden="false" customHeight="false" outlineLevel="0" collapsed="false">
      <c r="A217" s="7"/>
      <c r="B217" s="8"/>
      <c r="C217" s="8"/>
      <c r="D217" s="9"/>
      <c r="E217" s="8"/>
      <c r="F217" s="10" t="str">
        <f aca="false">IF(D217="","",ROUND(D217*E217/100,2))</f>
        <v/>
      </c>
      <c r="G217" s="8"/>
      <c r="H217" s="8"/>
      <c r="I217" s="10" t="str">
        <f aca="false">IF(D217="","",IF(G217="Sí",ROUND(D217*N(H217)/100,2),0))</f>
        <v/>
      </c>
      <c r="J217" s="10" t="str">
        <f aca="false">IF(D217="","",IF(G217="Sí",ROUND(F217*N(H217)/100,2),0))</f>
        <v/>
      </c>
      <c r="K217" s="11" t="str">
        <f aca="false">IF(A217="","",YEAR(A217))</f>
        <v/>
      </c>
      <c r="L217" s="11" t="str">
        <f aca="false">IF(A217="","",ROUNDUP(MONTH(A217)/3,0))</f>
        <v/>
      </c>
    </row>
    <row r="218" customFormat="false" ht="15" hidden="false" customHeight="false" outlineLevel="0" collapsed="false">
      <c r="A218" s="7"/>
      <c r="B218" s="8"/>
      <c r="C218" s="8"/>
      <c r="D218" s="9"/>
      <c r="E218" s="8"/>
      <c r="F218" s="10" t="str">
        <f aca="false">IF(D218="","",ROUND(D218*E218/100,2))</f>
        <v/>
      </c>
      <c r="G218" s="8"/>
      <c r="H218" s="8"/>
      <c r="I218" s="10" t="str">
        <f aca="false">IF(D218="","",IF(G218="Sí",ROUND(D218*N(H218)/100,2),0))</f>
        <v/>
      </c>
      <c r="J218" s="10" t="str">
        <f aca="false">IF(D218="","",IF(G218="Sí",ROUND(F218*N(H218)/100,2),0))</f>
        <v/>
      </c>
      <c r="K218" s="11" t="str">
        <f aca="false">IF(A218="","",YEAR(A218))</f>
        <v/>
      </c>
      <c r="L218" s="11" t="str">
        <f aca="false">IF(A218="","",ROUNDUP(MONTH(A218)/3,0))</f>
        <v/>
      </c>
    </row>
    <row r="219" customFormat="false" ht="15" hidden="false" customHeight="false" outlineLevel="0" collapsed="false">
      <c r="A219" s="7"/>
      <c r="B219" s="8"/>
      <c r="C219" s="8"/>
      <c r="D219" s="9"/>
      <c r="E219" s="8"/>
      <c r="F219" s="10" t="str">
        <f aca="false">IF(D219="","",ROUND(D219*E219/100,2))</f>
        <v/>
      </c>
      <c r="G219" s="8"/>
      <c r="H219" s="8"/>
      <c r="I219" s="10" t="str">
        <f aca="false">IF(D219="","",IF(G219="Sí",ROUND(D219*N(H219)/100,2),0))</f>
        <v/>
      </c>
      <c r="J219" s="10" t="str">
        <f aca="false">IF(D219="","",IF(G219="Sí",ROUND(F219*N(H219)/100,2),0))</f>
        <v/>
      </c>
      <c r="K219" s="11" t="str">
        <f aca="false">IF(A219="","",YEAR(A219))</f>
        <v/>
      </c>
      <c r="L219" s="11" t="str">
        <f aca="false">IF(A219="","",ROUNDUP(MONTH(A219)/3,0))</f>
        <v/>
      </c>
    </row>
    <row r="220" customFormat="false" ht="15" hidden="false" customHeight="false" outlineLevel="0" collapsed="false">
      <c r="A220" s="7"/>
      <c r="B220" s="8"/>
      <c r="C220" s="8"/>
      <c r="D220" s="9"/>
      <c r="E220" s="8"/>
      <c r="F220" s="10" t="str">
        <f aca="false">IF(D220="","",ROUND(D220*E220/100,2))</f>
        <v/>
      </c>
      <c r="G220" s="8"/>
      <c r="H220" s="8"/>
      <c r="I220" s="10" t="str">
        <f aca="false">IF(D220="","",IF(G220="Sí",ROUND(D220*N(H220)/100,2),0))</f>
        <v/>
      </c>
      <c r="J220" s="10" t="str">
        <f aca="false">IF(D220="","",IF(G220="Sí",ROUND(F220*N(H220)/100,2),0))</f>
        <v/>
      </c>
      <c r="K220" s="11" t="str">
        <f aca="false">IF(A220="","",YEAR(A220))</f>
        <v/>
      </c>
      <c r="L220" s="11" t="str">
        <f aca="false">IF(A220="","",ROUNDUP(MONTH(A220)/3,0))</f>
        <v/>
      </c>
    </row>
    <row r="221" customFormat="false" ht="15" hidden="false" customHeight="false" outlineLevel="0" collapsed="false">
      <c r="A221" s="7"/>
      <c r="B221" s="8"/>
      <c r="C221" s="8"/>
      <c r="D221" s="9"/>
      <c r="E221" s="8"/>
      <c r="F221" s="10" t="str">
        <f aca="false">IF(D221="","",ROUND(D221*E221/100,2))</f>
        <v/>
      </c>
      <c r="G221" s="8"/>
      <c r="H221" s="8"/>
      <c r="I221" s="10" t="str">
        <f aca="false">IF(D221="","",IF(G221="Sí",ROUND(D221*N(H221)/100,2),0))</f>
        <v/>
      </c>
      <c r="J221" s="10" t="str">
        <f aca="false">IF(D221="","",IF(G221="Sí",ROUND(F221*N(H221)/100,2),0))</f>
        <v/>
      </c>
      <c r="K221" s="11" t="str">
        <f aca="false">IF(A221="","",YEAR(A221))</f>
        <v/>
      </c>
      <c r="L221" s="11" t="str">
        <f aca="false">IF(A221="","",ROUNDUP(MONTH(A221)/3,0))</f>
        <v/>
      </c>
    </row>
    <row r="222" customFormat="false" ht="15" hidden="false" customHeight="false" outlineLevel="0" collapsed="false">
      <c r="A222" s="7"/>
      <c r="B222" s="8"/>
      <c r="C222" s="8"/>
      <c r="D222" s="9"/>
      <c r="E222" s="8"/>
      <c r="F222" s="10" t="str">
        <f aca="false">IF(D222="","",ROUND(D222*E222/100,2))</f>
        <v/>
      </c>
      <c r="G222" s="8"/>
      <c r="H222" s="8"/>
      <c r="I222" s="10" t="str">
        <f aca="false">IF(D222="","",IF(G222="Sí",ROUND(D222*N(H222)/100,2),0))</f>
        <v/>
      </c>
      <c r="J222" s="10" t="str">
        <f aca="false">IF(D222="","",IF(G222="Sí",ROUND(F222*N(H222)/100,2),0))</f>
        <v/>
      </c>
      <c r="K222" s="11" t="str">
        <f aca="false">IF(A222="","",YEAR(A222))</f>
        <v/>
      </c>
      <c r="L222" s="11" t="str">
        <f aca="false">IF(A222="","",ROUNDUP(MONTH(A222)/3,0))</f>
        <v/>
      </c>
    </row>
    <row r="223" customFormat="false" ht="15" hidden="false" customHeight="false" outlineLevel="0" collapsed="false">
      <c r="A223" s="7"/>
      <c r="B223" s="8"/>
      <c r="C223" s="8"/>
      <c r="D223" s="9"/>
      <c r="E223" s="8"/>
      <c r="F223" s="10" t="str">
        <f aca="false">IF(D223="","",ROUND(D223*E223/100,2))</f>
        <v/>
      </c>
      <c r="G223" s="8"/>
      <c r="H223" s="8"/>
      <c r="I223" s="10" t="str">
        <f aca="false">IF(D223="","",IF(G223="Sí",ROUND(D223*N(H223)/100,2),0))</f>
        <v/>
      </c>
      <c r="J223" s="10" t="str">
        <f aca="false">IF(D223="","",IF(G223="Sí",ROUND(F223*N(H223)/100,2),0))</f>
        <v/>
      </c>
      <c r="K223" s="11" t="str">
        <f aca="false">IF(A223="","",YEAR(A223))</f>
        <v/>
      </c>
      <c r="L223" s="11" t="str">
        <f aca="false">IF(A223="","",ROUNDUP(MONTH(A223)/3,0))</f>
        <v/>
      </c>
    </row>
    <row r="224" customFormat="false" ht="15" hidden="false" customHeight="false" outlineLevel="0" collapsed="false">
      <c r="A224" s="7"/>
      <c r="B224" s="8"/>
      <c r="C224" s="8"/>
      <c r="D224" s="9"/>
      <c r="E224" s="8"/>
      <c r="F224" s="10" t="str">
        <f aca="false">IF(D224="","",ROUND(D224*E224/100,2))</f>
        <v/>
      </c>
      <c r="G224" s="8"/>
      <c r="H224" s="8"/>
      <c r="I224" s="10" t="str">
        <f aca="false">IF(D224="","",IF(G224="Sí",ROUND(D224*N(H224)/100,2),0))</f>
        <v/>
      </c>
      <c r="J224" s="10" t="str">
        <f aca="false">IF(D224="","",IF(G224="Sí",ROUND(F224*N(H224)/100,2),0))</f>
        <v/>
      </c>
      <c r="K224" s="11" t="str">
        <f aca="false">IF(A224="","",YEAR(A224))</f>
        <v/>
      </c>
      <c r="L224" s="11" t="str">
        <f aca="false">IF(A224="","",ROUNDUP(MONTH(A224)/3,0))</f>
        <v/>
      </c>
    </row>
    <row r="225" customFormat="false" ht="15" hidden="false" customHeight="false" outlineLevel="0" collapsed="false">
      <c r="A225" s="7"/>
      <c r="B225" s="8"/>
      <c r="C225" s="8"/>
      <c r="D225" s="9"/>
      <c r="E225" s="8"/>
      <c r="F225" s="10" t="str">
        <f aca="false">IF(D225="","",ROUND(D225*E225/100,2))</f>
        <v/>
      </c>
      <c r="G225" s="8"/>
      <c r="H225" s="8"/>
      <c r="I225" s="10" t="str">
        <f aca="false">IF(D225="","",IF(G225="Sí",ROUND(D225*N(H225)/100,2),0))</f>
        <v/>
      </c>
      <c r="J225" s="10" t="str">
        <f aca="false">IF(D225="","",IF(G225="Sí",ROUND(F225*N(H225)/100,2),0))</f>
        <v/>
      </c>
      <c r="K225" s="11" t="str">
        <f aca="false">IF(A225="","",YEAR(A225))</f>
        <v/>
      </c>
      <c r="L225" s="11" t="str">
        <f aca="false">IF(A225="","",ROUNDUP(MONTH(A225)/3,0))</f>
        <v/>
      </c>
    </row>
    <row r="226" customFormat="false" ht="15" hidden="false" customHeight="false" outlineLevel="0" collapsed="false">
      <c r="A226" s="7"/>
      <c r="B226" s="8"/>
      <c r="C226" s="8"/>
      <c r="D226" s="9"/>
      <c r="E226" s="8"/>
      <c r="F226" s="10" t="str">
        <f aca="false">IF(D226="","",ROUND(D226*E226/100,2))</f>
        <v/>
      </c>
      <c r="G226" s="8"/>
      <c r="H226" s="8"/>
      <c r="I226" s="10" t="str">
        <f aca="false">IF(D226="","",IF(G226="Sí",ROUND(D226*N(H226)/100,2),0))</f>
        <v/>
      </c>
      <c r="J226" s="10" t="str">
        <f aca="false">IF(D226="","",IF(G226="Sí",ROUND(F226*N(H226)/100,2),0))</f>
        <v/>
      </c>
      <c r="K226" s="11" t="str">
        <f aca="false">IF(A226="","",YEAR(A226))</f>
        <v/>
      </c>
      <c r="L226" s="11" t="str">
        <f aca="false">IF(A226="","",ROUNDUP(MONTH(A226)/3,0))</f>
        <v/>
      </c>
    </row>
    <row r="227" customFormat="false" ht="15" hidden="false" customHeight="false" outlineLevel="0" collapsed="false">
      <c r="A227" s="7"/>
      <c r="B227" s="8"/>
      <c r="C227" s="8"/>
      <c r="D227" s="9"/>
      <c r="E227" s="8"/>
      <c r="F227" s="10" t="str">
        <f aca="false">IF(D227="","",ROUND(D227*E227/100,2))</f>
        <v/>
      </c>
      <c r="G227" s="8"/>
      <c r="H227" s="8"/>
      <c r="I227" s="10" t="str">
        <f aca="false">IF(D227="","",IF(G227="Sí",ROUND(D227*N(H227)/100,2),0))</f>
        <v/>
      </c>
      <c r="J227" s="10" t="str">
        <f aca="false">IF(D227="","",IF(G227="Sí",ROUND(F227*N(H227)/100,2),0))</f>
        <v/>
      </c>
      <c r="K227" s="11" t="str">
        <f aca="false">IF(A227="","",YEAR(A227))</f>
        <v/>
      </c>
      <c r="L227" s="11" t="str">
        <f aca="false">IF(A227="","",ROUNDUP(MONTH(A227)/3,0))</f>
        <v/>
      </c>
    </row>
    <row r="228" customFormat="false" ht="15" hidden="false" customHeight="false" outlineLevel="0" collapsed="false">
      <c r="A228" s="7"/>
      <c r="B228" s="8"/>
      <c r="C228" s="8"/>
      <c r="D228" s="9"/>
      <c r="E228" s="8"/>
      <c r="F228" s="10" t="str">
        <f aca="false">IF(D228="","",ROUND(D228*E228/100,2))</f>
        <v/>
      </c>
      <c r="G228" s="8"/>
      <c r="H228" s="8"/>
      <c r="I228" s="10" t="str">
        <f aca="false">IF(D228="","",IF(G228="Sí",ROUND(D228*N(H228)/100,2),0))</f>
        <v/>
      </c>
      <c r="J228" s="10" t="str">
        <f aca="false">IF(D228="","",IF(G228="Sí",ROUND(F228*N(H228)/100,2),0))</f>
        <v/>
      </c>
      <c r="K228" s="11" t="str">
        <f aca="false">IF(A228="","",YEAR(A228))</f>
        <v/>
      </c>
      <c r="L228" s="11" t="str">
        <f aca="false">IF(A228="","",ROUNDUP(MONTH(A228)/3,0))</f>
        <v/>
      </c>
    </row>
    <row r="229" customFormat="false" ht="15" hidden="false" customHeight="false" outlineLevel="0" collapsed="false">
      <c r="A229" s="7"/>
      <c r="B229" s="8"/>
      <c r="C229" s="8"/>
      <c r="D229" s="9"/>
      <c r="E229" s="8"/>
      <c r="F229" s="10" t="str">
        <f aca="false">IF(D229="","",ROUND(D229*E229/100,2))</f>
        <v/>
      </c>
      <c r="G229" s="8"/>
      <c r="H229" s="8"/>
      <c r="I229" s="10" t="str">
        <f aca="false">IF(D229="","",IF(G229="Sí",ROUND(D229*N(H229)/100,2),0))</f>
        <v/>
      </c>
      <c r="J229" s="10" t="str">
        <f aca="false">IF(D229="","",IF(G229="Sí",ROUND(F229*N(H229)/100,2),0))</f>
        <v/>
      </c>
      <c r="K229" s="11" t="str">
        <f aca="false">IF(A229="","",YEAR(A229))</f>
        <v/>
      </c>
      <c r="L229" s="11" t="str">
        <f aca="false">IF(A229="","",ROUNDUP(MONTH(A229)/3,0))</f>
        <v/>
      </c>
    </row>
    <row r="230" customFormat="false" ht="15" hidden="false" customHeight="false" outlineLevel="0" collapsed="false">
      <c r="A230" s="7"/>
      <c r="B230" s="8"/>
      <c r="C230" s="8"/>
      <c r="D230" s="9"/>
      <c r="E230" s="8"/>
      <c r="F230" s="10" t="str">
        <f aca="false">IF(D230="","",ROUND(D230*E230/100,2))</f>
        <v/>
      </c>
      <c r="G230" s="8"/>
      <c r="H230" s="8"/>
      <c r="I230" s="10" t="str">
        <f aca="false">IF(D230="","",IF(G230="Sí",ROUND(D230*N(H230)/100,2),0))</f>
        <v/>
      </c>
      <c r="J230" s="10" t="str">
        <f aca="false">IF(D230="","",IF(G230="Sí",ROUND(F230*N(H230)/100,2),0))</f>
        <v/>
      </c>
      <c r="K230" s="11" t="str">
        <f aca="false">IF(A230="","",YEAR(A230))</f>
        <v/>
      </c>
      <c r="L230" s="11" t="str">
        <f aca="false">IF(A230="","",ROUNDUP(MONTH(A230)/3,0))</f>
        <v/>
      </c>
    </row>
    <row r="231" customFormat="false" ht="15" hidden="false" customHeight="false" outlineLevel="0" collapsed="false">
      <c r="A231" s="7"/>
      <c r="B231" s="8"/>
      <c r="C231" s="8"/>
      <c r="D231" s="9"/>
      <c r="E231" s="8"/>
      <c r="F231" s="10" t="str">
        <f aca="false">IF(D231="","",ROUND(D231*E231/100,2))</f>
        <v/>
      </c>
      <c r="G231" s="8"/>
      <c r="H231" s="8"/>
      <c r="I231" s="10" t="str">
        <f aca="false">IF(D231="","",IF(G231="Sí",ROUND(D231*N(H231)/100,2),0))</f>
        <v/>
      </c>
      <c r="J231" s="10" t="str">
        <f aca="false">IF(D231="","",IF(G231="Sí",ROUND(F231*N(H231)/100,2),0))</f>
        <v/>
      </c>
      <c r="K231" s="11" t="str">
        <f aca="false">IF(A231="","",YEAR(A231))</f>
        <v/>
      </c>
      <c r="L231" s="11" t="str">
        <f aca="false">IF(A231="","",ROUNDUP(MONTH(A231)/3,0))</f>
        <v/>
      </c>
    </row>
    <row r="232" customFormat="false" ht="15" hidden="false" customHeight="false" outlineLevel="0" collapsed="false">
      <c r="A232" s="7"/>
      <c r="B232" s="8"/>
      <c r="C232" s="8"/>
      <c r="D232" s="9"/>
      <c r="E232" s="8"/>
      <c r="F232" s="10" t="str">
        <f aca="false">IF(D232="","",ROUND(D232*E232/100,2))</f>
        <v/>
      </c>
      <c r="G232" s="8"/>
      <c r="H232" s="8"/>
      <c r="I232" s="10" t="str">
        <f aca="false">IF(D232="","",IF(G232="Sí",ROUND(D232*N(H232)/100,2),0))</f>
        <v/>
      </c>
      <c r="J232" s="10" t="str">
        <f aca="false">IF(D232="","",IF(G232="Sí",ROUND(F232*N(H232)/100,2),0))</f>
        <v/>
      </c>
      <c r="K232" s="11" t="str">
        <f aca="false">IF(A232="","",YEAR(A232))</f>
        <v/>
      </c>
      <c r="L232" s="11" t="str">
        <f aca="false">IF(A232="","",ROUNDUP(MONTH(A232)/3,0))</f>
        <v/>
      </c>
    </row>
    <row r="233" customFormat="false" ht="15" hidden="false" customHeight="false" outlineLevel="0" collapsed="false">
      <c r="A233" s="7"/>
      <c r="B233" s="8"/>
      <c r="C233" s="8"/>
      <c r="D233" s="9"/>
      <c r="E233" s="8"/>
      <c r="F233" s="10" t="str">
        <f aca="false">IF(D233="","",ROUND(D233*E233/100,2))</f>
        <v/>
      </c>
      <c r="G233" s="8"/>
      <c r="H233" s="8"/>
      <c r="I233" s="10" t="str">
        <f aca="false">IF(D233="","",IF(G233="Sí",ROUND(D233*N(H233)/100,2),0))</f>
        <v/>
      </c>
      <c r="J233" s="10" t="str">
        <f aca="false">IF(D233="","",IF(G233="Sí",ROUND(F233*N(H233)/100,2),0))</f>
        <v/>
      </c>
      <c r="K233" s="11" t="str">
        <f aca="false">IF(A233="","",YEAR(A233))</f>
        <v/>
      </c>
      <c r="L233" s="11" t="str">
        <f aca="false">IF(A233="","",ROUNDUP(MONTH(A233)/3,0))</f>
        <v/>
      </c>
    </row>
    <row r="234" customFormat="false" ht="15" hidden="false" customHeight="false" outlineLevel="0" collapsed="false">
      <c r="A234" s="7"/>
      <c r="B234" s="8"/>
      <c r="C234" s="8"/>
      <c r="D234" s="9"/>
      <c r="E234" s="8"/>
      <c r="F234" s="10" t="str">
        <f aca="false">IF(D234="","",ROUND(D234*E234/100,2))</f>
        <v/>
      </c>
      <c r="G234" s="8"/>
      <c r="H234" s="8"/>
      <c r="I234" s="10" t="str">
        <f aca="false">IF(D234="","",IF(G234="Sí",ROUND(D234*N(H234)/100,2),0))</f>
        <v/>
      </c>
      <c r="J234" s="10" t="str">
        <f aca="false">IF(D234="","",IF(G234="Sí",ROUND(F234*N(H234)/100,2),0))</f>
        <v/>
      </c>
      <c r="K234" s="11" t="str">
        <f aca="false">IF(A234="","",YEAR(A234))</f>
        <v/>
      </c>
      <c r="L234" s="11" t="str">
        <f aca="false">IF(A234="","",ROUNDUP(MONTH(A234)/3,0))</f>
        <v/>
      </c>
    </row>
    <row r="235" customFormat="false" ht="15" hidden="false" customHeight="false" outlineLevel="0" collapsed="false">
      <c r="A235" s="7"/>
      <c r="B235" s="8"/>
      <c r="C235" s="8"/>
      <c r="D235" s="9"/>
      <c r="E235" s="8"/>
      <c r="F235" s="10" t="str">
        <f aca="false">IF(D235="","",ROUND(D235*E235/100,2))</f>
        <v/>
      </c>
      <c r="G235" s="8"/>
      <c r="H235" s="8"/>
      <c r="I235" s="10" t="str">
        <f aca="false">IF(D235="","",IF(G235="Sí",ROUND(D235*N(H235)/100,2),0))</f>
        <v/>
      </c>
      <c r="J235" s="10" t="str">
        <f aca="false">IF(D235="","",IF(G235="Sí",ROUND(F235*N(H235)/100,2),0))</f>
        <v/>
      </c>
      <c r="K235" s="11" t="str">
        <f aca="false">IF(A235="","",YEAR(A235))</f>
        <v/>
      </c>
      <c r="L235" s="11" t="str">
        <f aca="false">IF(A235="","",ROUNDUP(MONTH(A235)/3,0))</f>
        <v/>
      </c>
    </row>
    <row r="236" customFormat="false" ht="15" hidden="false" customHeight="false" outlineLevel="0" collapsed="false">
      <c r="A236" s="7"/>
      <c r="B236" s="8"/>
      <c r="C236" s="8"/>
      <c r="D236" s="9"/>
      <c r="E236" s="8"/>
      <c r="F236" s="10" t="str">
        <f aca="false">IF(D236="","",ROUND(D236*E236/100,2))</f>
        <v/>
      </c>
      <c r="G236" s="8"/>
      <c r="H236" s="8"/>
      <c r="I236" s="10" t="str">
        <f aca="false">IF(D236="","",IF(G236="Sí",ROUND(D236*N(H236)/100,2),0))</f>
        <v/>
      </c>
      <c r="J236" s="10" t="str">
        <f aca="false">IF(D236="","",IF(G236="Sí",ROUND(F236*N(H236)/100,2),0))</f>
        <v/>
      </c>
      <c r="K236" s="11" t="str">
        <f aca="false">IF(A236="","",YEAR(A236))</f>
        <v/>
      </c>
      <c r="L236" s="11" t="str">
        <f aca="false">IF(A236="","",ROUNDUP(MONTH(A236)/3,0))</f>
        <v/>
      </c>
    </row>
    <row r="237" customFormat="false" ht="15" hidden="false" customHeight="false" outlineLevel="0" collapsed="false">
      <c r="A237" s="7"/>
      <c r="B237" s="8"/>
      <c r="C237" s="8"/>
      <c r="D237" s="9"/>
      <c r="E237" s="8"/>
      <c r="F237" s="10" t="str">
        <f aca="false">IF(D237="","",ROUND(D237*E237/100,2))</f>
        <v/>
      </c>
      <c r="G237" s="8"/>
      <c r="H237" s="8"/>
      <c r="I237" s="10" t="str">
        <f aca="false">IF(D237="","",IF(G237="Sí",ROUND(D237*N(H237)/100,2),0))</f>
        <v/>
      </c>
      <c r="J237" s="10" t="str">
        <f aca="false">IF(D237="","",IF(G237="Sí",ROUND(F237*N(H237)/100,2),0))</f>
        <v/>
      </c>
      <c r="K237" s="11" t="str">
        <f aca="false">IF(A237="","",YEAR(A237))</f>
        <v/>
      </c>
      <c r="L237" s="11" t="str">
        <f aca="false">IF(A237="","",ROUNDUP(MONTH(A237)/3,0))</f>
        <v/>
      </c>
    </row>
    <row r="238" customFormat="false" ht="15" hidden="false" customHeight="false" outlineLevel="0" collapsed="false">
      <c r="A238" s="7"/>
      <c r="B238" s="8"/>
      <c r="C238" s="8"/>
      <c r="D238" s="9"/>
      <c r="E238" s="8"/>
      <c r="F238" s="10" t="str">
        <f aca="false">IF(D238="","",ROUND(D238*E238/100,2))</f>
        <v/>
      </c>
      <c r="G238" s="8"/>
      <c r="H238" s="8"/>
      <c r="I238" s="10" t="str">
        <f aca="false">IF(D238="","",IF(G238="Sí",ROUND(D238*N(H238)/100,2),0))</f>
        <v/>
      </c>
      <c r="J238" s="10" t="str">
        <f aca="false">IF(D238="","",IF(G238="Sí",ROUND(F238*N(H238)/100,2),0))</f>
        <v/>
      </c>
      <c r="K238" s="11" t="str">
        <f aca="false">IF(A238="","",YEAR(A238))</f>
        <v/>
      </c>
      <c r="L238" s="11" t="str">
        <f aca="false">IF(A238="","",ROUNDUP(MONTH(A238)/3,0))</f>
        <v/>
      </c>
    </row>
    <row r="239" customFormat="false" ht="15" hidden="false" customHeight="false" outlineLevel="0" collapsed="false">
      <c r="A239" s="7"/>
      <c r="B239" s="8"/>
      <c r="C239" s="8"/>
      <c r="D239" s="9"/>
      <c r="E239" s="8"/>
      <c r="F239" s="10" t="str">
        <f aca="false">IF(D239="","",ROUND(D239*E239/100,2))</f>
        <v/>
      </c>
      <c r="G239" s="8"/>
      <c r="H239" s="8"/>
      <c r="I239" s="10" t="str">
        <f aca="false">IF(D239="","",IF(G239="Sí",ROUND(D239*N(H239)/100,2),0))</f>
        <v/>
      </c>
      <c r="J239" s="10" t="str">
        <f aca="false">IF(D239="","",IF(G239="Sí",ROUND(F239*N(H239)/100,2),0))</f>
        <v/>
      </c>
      <c r="K239" s="11" t="str">
        <f aca="false">IF(A239="","",YEAR(A239))</f>
        <v/>
      </c>
      <c r="L239" s="11" t="str">
        <f aca="false">IF(A239="","",ROUNDUP(MONTH(A239)/3,0))</f>
        <v/>
      </c>
    </row>
    <row r="240" customFormat="false" ht="15" hidden="false" customHeight="false" outlineLevel="0" collapsed="false">
      <c r="A240" s="7"/>
      <c r="B240" s="8"/>
      <c r="C240" s="8"/>
      <c r="D240" s="9"/>
      <c r="E240" s="8"/>
      <c r="F240" s="10" t="str">
        <f aca="false">IF(D240="","",ROUND(D240*E240/100,2))</f>
        <v/>
      </c>
      <c r="G240" s="8"/>
      <c r="H240" s="8"/>
      <c r="I240" s="10" t="str">
        <f aca="false">IF(D240="","",IF(G240="Sí",ROUND(D240*N(H240)/100,2),0))</f>
        <v/>
      </c>
      <c r="J240" s="10" t="str">
        <f aca="false">IF(D240="","",IF(G240="Sí",ROUND(F240*N(H240)/100,2),0))</f>
        <v/>
      </c>
      <c r="K240" s="11" t="str">
        <f aca="false">IF(A240="","",YEAR(A240))</f>
        <v/>
      </c>
      <c r="L240" s="11" t="str">
        <f aca="false">IF(A240="","",ROUNDUP(MONTH(A240)/3,0))</f>
        <v/>
      </c>
    </row>
    <row r="241" customFormat="false" ht="15" hidden="false" customHeight="false" outlineLevel="0" collapsed="false">
      <c r="A241" s="7"/>
      <c r="B241" s="8"/>
      <c r="C241" s="8"/>
      <c r="D241" s="9"/>
      <c r="E241" s="8"/>
      <c r="F241" s="10" t="str">
        <f aca="false">IF(D241="","",ROUND(D241*E241/100,2))</f>
        <v/>
      </c>
      <c r="G241" s="8"/>
      <c r="H241" s="8"/>
      <c r="I241" s="10" t="str">
        <f aca="false">IF(D241="","",IF(G241="Sí",ROUND(D241*N(H241)/100,2),0))</f>
        <v/>
      </c>
      <c r="J241" s="10" t="str">
        <f aca="false">IF(D241="","",IF(G241="Sí",ROUND(F241*N(H241)/100,2),0))</f>
        <v/>
      </c>
      <c r="K241" s="11" t="str">
        <f aca="false">IF(A241="","",YEAR(A241))</f>
        <v/>
      </c>
      <c r="L241" s="11" t="str">
        <f aca="false">IF(A241="","",ROUNDUP(MONTH(A241)/3,0))</f>
        <v/>
      </c>
    </row>
    <row r="242" customFormat="false" ht="15" hidden="false" customHeight="false" outlineLevel="0" collapsed="false">
      <c r="A242" s="7"/>
      <c r="B242" s="8"/>
      <c r="C242" s="8"/>
      <c r="D242" s="9"/>
      <c r="E242" s="8"/>
      <c r="F242" s="10" t="str">
        <f aca="false">IF(D242="","",ROUND(D242*E242/100,2))</f>
        <v/>
      </c>
      <c r="G242" s="8"/>
      <c r="H242" s="8"/>
      <c r="I242" s="10" t="str">
        <f aca="false">IF(D242="","",IF(G242="Sí",ROUND(D242*N(H242)/100,2),0))</f>
        <v/>
      </c>
      <c r="J242" s="10" t="str">
        <f aca="false">IF(D242="","",IF(G242="Sí",ROUND(F242*N(H242)/100,2),0))</f>
        <v/>
      </c>
      <c r="K242" s="11" t="str">
        <f aca="false">IF(A242="","",YEAR(A242))</f>
        <v/>
      </c>
      <c r="L242" s="11" t="str">
        <f aca="false">IF(A242="","",ROUNDUP(MONTH(A242)/3,0))</f>
        <v/>
      </c>
    </row>
    <row r="243" customFormat="false" ht="15" hidden="false" customHeight="false" outlineLevel="0" collapsed="false">
      <c r="A243" s="7"/>
      <c r="B243" s="8"/>
      <c r="C243" s="8"/>
      <c r="D243" s="9"/>
      <c r="E243" s="8"/>
      <c r="F243" s="10" t="str">
        <f aca="false">IF(D243="","",ROUND(D243*E243/100,2))</f>
        <v/>
      </c>
      <c r="G243" s="8"/>
      <c r="H243" s="8"/>
      <c r="I243" s="10" t="str">
        <f aca="false">IF(D243="","",IF(G243="Sí",ROUND(D243*N(H243)/100,2),0))</f>
        <v/>
      </c>
      <c r="J243" s="10" t="str">
        <f aca="false">IF(D243="","",IF(G243="Sí",ROUND(F243*N(H243)/100,2),0))</f>
        <v/>
      </c>
      <c r="K243" s="11" t="str">
        <f aca="false">IF(A243="","",YEAR(A243))</f>
        <v/>
      </c>
      <c r="L243" s="11" t="str">
        <f aca="false">IF(A243="","",ROUNDUP(MONTH(A243)/3,0))</f>
        <v/>
      </c>
    </row>
    <row r="244" customFormat="false" ht="15" hidden="false" customHeight="false" outlineLevel="0" collapsed="false">
      <c r="A244" s="7"/>
      <c r="B244" s="8"/>
      <c r="C244" s="8"/>
      <c r="D244" s="9"/>
      <c r="E244" s="8"/>
      <c r="F244" s="10" t="str">
        <f aca="false">IF(D244="","",ROUND(D244*E244/100,2))</f>
        <v/>
      </c>
      <c r="G244" s="8"/>
      <c r="H244" s="8"/>
      <c r="I244" s="10" t="str">
        <f aca="false">IF(D244="","",IF(G244="Sí",ROUND(D244*N(H244)/100,2),0))</f>
        <v/>
      </c>
      <c r="J244" s="10" t="str">
        <f aca="false">IF(D244="","",IF(G244="Sí",ROUND(F244*N(H244)/100,2),0))</f>
        <v/>
      </c>
      <c r="K244" s="11" t="str">
        <f aca="false">IF(A244="","",YEAR(A244))</f>
        <v/>
      </c>
      <c r="L244" s="11" t="str">
        <f aca="false">IF(A244="","",ROUNDUP(MONTH(A244)/3,0))</f>
        <v/>
      </c>
    </row>
    <row r="245" customFormat="false" ht="15" hidden="false" customHeight="false" outlineLevel="0" collapsed="false">
      <c r="A245" s="7"/>
      <c r="B245" s="8"/>
      <c r="C245" s="8"/>
      <c r="D245" s="9"/>
      <c r="E245" s="8"/>
      <c r="F245" s="10" t="str">
        <f aca="false">IF(D245="","",ROUND(D245*E245/100,2))</f>
        <v/>
      </c>
      <c r="G245" s="8"/>
      <c r="H245" s="8"/>
      <c r="I245" s="10" t="str">
        <f aca="false">IF(D245="","",IF(G245="Sí",ROUND(D245*N(H245)/100,2),0))</f>
        <v/>
      </c>
      <c r="J245" s="10" t="str">
        <f aca="false">IF(D245="","",IF(G245="Sí",ROUND(F245*N(H245)/100,2),0))</f>
        <v/>
      </c>
      <c r="K245" s="11" t="str">
        <f aca="false">IF(A245="","",YEAR(A245))</f>
        <v/>
      </c>
      <c r="L245" s="11" t="str">
        <f aca="false">IF(A245="","",ROUNDUP(MONTH(A245)/3,0))</f>
        <v/>
      </c>
    </row>
    <row r="246" customFormat="false" ht="15" hidden="false" customHeight="false" outlineLevel="0" collapsed="false">
      <c r="A246" s="7"/>
      <c r="B246" s="8"/>
      <c r="C246" s="8"/>
      <c r="D246" s="9"/>
      <c r="E246" s="8"/>
      <c r="F246" s="10" t="str">
        <f aca="false">IF(D246="","",ROUND(D246*E246/100,2))</f>
        <v/>
      </c>
      <c r="G246" s="8"/>
      <c r="H246" s="8"/>
      <c r="I246" s="10" t="str">
        <f aca="false">IF(D246="","",IF(G246="Sí",ROUND(D246*N(H246)/100,2),0))</f>
        <v/>
      </c>
      <c r="J246" s="10" t="str">
        <f aca="false">IF(D246="","",IF(G246="Sí",ROUND(F246*N(H246)/100,2),0))</f>
        <v/>
      </c>
      <c r="K246" s="11" t="str">
        <f aca="false">IF(A246="","",YEAR(A246))</f>
        <v/>
      </c>
      <c r="L246" s="11" t="str">
        <f aca="false">IF(A246="","",ROUNDUP(MONTH(A246)/3,0))</f>
        <v/>
      </c>
    </row>
    <row r="247" customFormat="false" ht="15" hidden="false" customHeight="false" outlineLevel="0" collapsed="false">
      <c r="A247" s="7"/>
      <c r="B247" s="8"/>
      <c r="C247" s="8"/>
      <c r="D247" s="9"/>
      <c r="E247" s="8"/>
      <c r="F247" s="10" t="str">
        <f aca="false">IF(D247="","",ROUND(D247*E247/100,2))</f>
        <v/>
      </c>
      <c r="G247" s="8"/>
      <c r="H247" s="8"/>
      <c r="I247" s="10" t="str">
        <f aca="false">IF(D247="","",IF(G247="Sí",ROUND(D247*N(H247)/100,2),0))</f>
        <v/>
      </c>
      <c r="J247" s="10" t="str">
        <f aca="false">IF(D247="","",IF(G247="Sí",ROUND(F247*N(H247)/100,2),0))</f>
        <v/>
      </c>
      <c r="K247" s="11" t="str">
        <f aca="false">IF(A247="","",YEAR(A247))</f>
        <v/>
      </c>
      <c r="L247" s="11" t="str">
        <f aca="false">IF(A247="","",ROUNDUP(MONTH(A247)/3,0))</f>
        <v/>
      </c>
    </row>
    <row r="248" customFormat="false" ht="15" hidden="false" customHeight="false" outlineLevel="0" collapsed="false">
      <c r="A248" s="7"/>
      <c r="B248" s="8"/>
      <c r="C248" s="8"/>
      <c r="D248" s="9"/>
      <c r="E248" s="8"/>
      <c r="F248" s="10" t="str">
        <f aca="false">IF(D248="","",ROUND(D248*E248/100,2))</f>
        <v/>
      </c>
      <c r="G248" s="8"/>
      <c r="H248" s="8"/>
      <c r="I248" s="10" t="str">
        <f aca="false">IF(D248="","",IF(G248="Sí",ROUND(D248*N(H248)/100,2),0))</f>
        <v/>
      </c>
      <c r="J248" s="10" t="str">
        <f aca="false">IF(D248="","",IF(G248="Sí",ROUND(F248*N(H248)/100,2),0))</f>
        <v/>
      </c>
      <c r="K248" s="11" t="str">
        <f aca="false">IF(A248="","",YEAR(A248))</f>
        <v/>
      </c>
      <c r="L248" s="11" t="str">
        <f aca="false">IF(A248="","",ROUNDUP(MONTH(A248)/3,0))</f>
        <v/>
      </c>
    </row>
    <row r="249" customFormat="false" ht="15" hidden="false" customHeight="false" outlineLevel="0" collapsed="false">
      <c r="A249" s="7"/>
      <c r="B249" s="8"/>
      <c r="C249" s="8"/>
      <c r="D249" s="9"/>
      <c r="E249" s="8"/>
      <c r="F249" s="10" t="str">
        <f aca="false">IF(D249="","",ROUND(D249*E249/100,2))</f>
        <v/>
      </c>
      <c r="G249" s="8"/>
      <c r="H249" s="8"/>
      <c r="I249" s="10" t="str">
        <f aca="false">IF(D249="","",IF(G249="Sí",ROUND(D249*N(H249)/100,2),0))</f>
        <v/>
      </c>
      <c r="J249" s="10" t="str">
        <f aca="false">IF(D249="","",IF(G249="Sí",ROUND(F249*N(H249)/100,2),0))</f>
        <v/>
      </c>
      <c r="K249" s="11" t="str">
        <f aca="false">IF(A249="","",YEAR(A249))</f>
        <v/>
      </c>
      <c r="L249" s="11" t="str">
        <f aca="false">IF(A249="","",ROUNDUP(MONTH(A249)/3,0))</f>
        <v/>
      </c>
    </row>
    <row r="250" customFormat="false" ht="15" hidden="false" customHeight="false" outlineLevel="0" collapsed="false">
      <c r="A250" s="7"/>
      <c r="B250" s="8"/>
      <c r="C250" s="8"/>
      <c r="D250" s="9"/>
      <c r="E250" s="8"/>
      <c r="F250" s="10" t="str">
        <f aca="false">IF(D250="","",ROUND(D250*E250/100,2))</f>
        <v/>
      </c>
      <c r="G250" s="8"/>
      <c r="H250" s="8"/>
      <c r="I250" s="10" t="str">
        <f aca="false">IF(D250="","",IF(G250="Sí",ROUND(D250*N(H250)/100,2),0))</f>
        <v/>
      </c>
      <c r="J250" s="10" t="str">
        <f aca="false">IF(D250="","",IF(G250="Sí",ROUND(F250*N(H250)/100,2),0))</f>
        <v/>
      </c>
      <c r="K250" s="11" t="str">
        <f aca="false">IF(A250="","",YEAR(A250))</f>
        <v/>
      </c>
      <c r="L250" s="11" t="str">
        <f aca="false">IF(A250="","",ROUNDUP(MONTH(A250)/3,0))</f>
        <v/>
      </c>
    </row>
    <row r="251" customFormat="false" ht="15" hidden="false" customHeight="false" outlineLevel="0" collapsed="false">
      <c r="A251" s="7"/>
      <c r="B251" s="8"/>
      <c r="C251" s="8"/>
      <c r="D251" s="9"/>
      <c r="E251" s="8"/>
      <c r="F251" s="10" t="str">
        <f aca="false">IF(D251="","",ROUND(D251*E251/100,2))</f>
        <v/>
      </c>
      <c r="G251" s="8"/>
      <c r="H251" s="8"/>
      <c r="I251" s="10" t="str">
        <f aca="false">IF(D251="","",IF(G251="Sí",ROUND(D251*N(H251)/100,2),0))</f>
        <v/>
      </c>
      <c r="J251" s="10" t="str">
        <f aca="false">IF(D251="","",IF(G251="Sí",ROUND(F251*N(H251)/100,2),0))</f>
        <v/>
      </c>
      <c r="K251" s="11" t="str">
        <f aca="false">IF(A251="","",YEAR(A251))</f>
        <v/>
      </c>
      <c r="L251" s="11" t="str">
        <f aca="false">IF(A251="","",ROUNDUP(MONTH(A251)/3,0))</f>
        <v/>
      </c>
    </row>
    <row r="252" customFormat="false" ht="15" hidden="false" customHeight="false" outlineLevel="0" collapsed="false">
      <c r="A252" s="7"/>
      <c r="B252" s="8"/>
      <c r="C252" s="8"/>
      <c r="D252" s="9"/>
      <c r="E252" s="8"/>
      <c r="F252" s="10" t="str">
        <f aca="false">IF(D252="","",ROUND(D252*E252/100,2))</f>
        <v/>
      </c>
      <c r="G252" s="8"/>
      <c r="H252" s="8"/>
      <c r="I252" s="10" t="str">
        <f aca="false">IF(D252="","",IF(G252="Sí",ROUND(D252*N(H252)/100,2),0))</f>
        <v/>
      </c>
      <c r="J252" s="10" t="str">
        <f aca="false">IF(D252="","",IF(G252="Sí",ROUND(F252*N(H252)/100,2),0))</f>
        <v/>
      </c>
      <c r="K252" s="11" t="str">
        <f aca="false">IF(A252="","",YEAR(A252))</f>
        <v/>
      </c>
      <c r="L252" s="11" t="str">
        <f aca="false">IF(A252="","",ROUNDUP(MONTH(A252)/3,0))</f>
        <v/>
      </c>
    </row>
    <row r="253" customFormat="false" ht="15" hidden="false" customHeight="false" outlineLevel="0" collapsed="false">
      <c r="A253" s="7"/>
      <c r="B253" s="8"/>
      <c r="C253" s="8"/>
      <c r="D253" s="9"/>
      <c r="E253" s="8"/>
      <c r="F253" s="10" t="str">
        <f aca="false">IF(D253="","",ROUND(D253*E253/100,2))</f>
        <v/>
      </c>
      <c r="G253" s="8"/>
      <c r="H253" s="8"/>
      <c r="I253" s="10" t="str">
        <f aca="false">IF(D253="","",IF(G253="Sí",ROUND(D253*N(H253)/100,2),0))</f>
        <v/>
      </c>
      <c r="J253" s="10" t="str">
        <f aca="false">IF(D253="","",IF(G253="Sí",ROUND(F253*N(H253)/100,2),0))</f>
        <v/>
      </c>
      <c r="K253" s="11" t="str">
        <f aca="false">IF(A253="","",YEAR(A253))</f>
        <v/>
      </c>
      <c r="L253" s="11" t="str">
        <f aca="false">IF(A253="","",ROUNDUP(MONTH(A253)/3,0))</f>
        <v/>
      </c>
    </row>
    <row r="254" customFormat="false" ht="15" hidden="false" customHeight="false" outlineLevel="0" collapsed="false">
      <c r="A254" s="7"/>
      <c r="B254" s="8"/>
      <c r="C254" s="8"/>
      <c r="D254" s="9"/>
      <c r="E254" s="8"/>
      <c r="F254" s="10" t="str">
        <f aca="false">IF(D254="","",ROUND(D254*E254/100,2))</f>
        <v/>
      </c>
      <c r="G254" s="8"/>
      <c r="H254" s="8"/>
      <c r="I254" s="10" t="str">
        <f aca="false">IF(D254="","",IF(G254="Sí",ROUND(D254*N(H254)/100,2),0))</f>
        <v/>
      </c>
      <c r="J254" s="10" t="str">
        <f aca="false">IF(D254="","",IF(G254="Sí",ROUND(F254*N(H254)/100,2),0))</f>
        <v/>
      </c>
      <c r="K254" s="11" t="str">
        <f aca="false">IF(A254="","",YEAR(A254))</f>
        <v/>
      </c>
      <c r="L254" s="11" t="str">
        <f aca="false">IF(A254="","",ROUNDUP(MONTH(A254)/3,0))</f>
        <v/>
      </c>
    </row>
    <row r="255" customFormat="false" ht="15" hidden="false" customHeight="false" outlineLevel="0" collapsed="false">
      <c r="A255" s="7"/>
      <c r="B255" s="8"/>
      <c r="C255" s="8"/>
      <c r="D255" s="9"/>
      <c r="E255" s="8"/>
      <c r="F255" s="10" t="str">
        <f aca="false">IF(D255="","",ROUND(D255*E255/100,2))</f>
        <v/>
      </c>
      <c r="G255" s="8"/>
      <c r="H255" s="8"/>
      <c r="I255" s="10" t="str">
        <f aca="false">IF(D255="","",IF(G255="Sí",ROUND(D255*N(H255)/100,2),0))</f>
        <v/>
      </c>
      <c r="J255" s="10" t="str">
        <f aca="false">IF(D255="","",IF(G255="Sí",ROUND(F255*N(H255)/100,2),0))</f>
        <v/>
      </c>
      <c r="K255" s="11" t="str">
        <f aca="false">IF(A255="","",YEAR(A255))</f>
        <v/>
      </c>
      <c r="L255" s="11" t="str">
        <f aca="false">IF(A255="","",ROUNDUP(MONTH(A255)/3,0))</f>
        <v/>
      </c>
    </row>
    <row r="256" customFormat="false" ht="15" hidden="false" customHeight="false" outlineLevel="0" collapsed="false">
      <c r="A256" s="7"/>
      <c r="B256" s="8"/>
      <c r="C256" s="8"/>
      <c r="D256" s="9"/>
      <c r="E256" s="8"/>
      <c r="F256" s="10" t="str">
        <f aca="false">IF(D256="","",ROUND(D256*E256/100,2))</f>
        <v/>
      </c>
      <c r="G256" s="8"/>
      <c r="H256" s="8"/>
      <c r="I256" s="10" t="str">
        <f aca="false">IF(D256="","",IF(G256="Sí",ROUND(D256*N(H256)/100,2),0))</f>
        <v/>
      </c>
      <c r="J256" s="10" t="str">
        <f aca="false">IF(D256="","",IF(G256="Sí",ROUND(F256*N(H256)/100,2),0))</f>
        <v/>
      </c>
      <c r="K256" s="11" t="str">
        <f aca="false">IF(A256="","",YEAR(A256))</f>
        <v/>
      </c>
      <c r="L256" s="11" t="str">
        <f aca="false">IF(A256="","",ROUNDUP(MONTH(A256)/3,0))</f>
        <v/>
      </c>
    </row>
    <row r="257" customFormat="false" ht="15" hidden="false" customHeight="false" outlineLevel="0" collapsed="false">
      <c r="A257" s="7"/>
      <c r="B257" s="8"/>
      <c r="C257" s="8"/>
      <c r="D257" s="9"/>
      <c r="E257" s="8"/>
      <c r="F257" s="10" t="str">
        <f aca="false">IF(D257="","",ROUND(D257*E257/100,2))</f>
        <v/>
      </c>
      <c r="G257" s="8"/>
      <c r="H257" s="8"/>
      <c r="I257" s="10" t="str">
        <f aca="false">IF(D257="","",IF(G257="Sí",ROUND(D257*N(H257)/100,2),0))</f>
        <v/>
      </c>
      <c r="J257" s="10" t="str">
        <f aca="false">IF(D257="","",IF(G257="Sí",ROUND(F257*N(H257)/100,2),0))</f>
        <v/>
      </c>
      <c r="K257" s="11" t="str">
        <f aca="false">IF(A257="","",YEAR(A257))</f>
        <v/>
      </c>
      <c r="L257" s="11" t="str">
        <f aca="false">IF(A257="","",ROUNDUP(MONTH(A257)/3,0))</f>
        <v/>
      </c>
    </row>
    <row r="258" customFormat="false" ht="15" hidden="false" customHeight="false" outlineLevel="0" collapsed="false">
      <c r="A258" s="7"/>
      <c r="B258" s="8"/>
      <c r="C258" s="8"/>
      <c r="D258" s="9"/>
      <c r="E258" s="8"/>
      <c r="F258" s="10" t="str">
        <f aca="false">IF(D258="","",ROUND(D258*E258/100,2))</f>
        <v/>
      </c>
      <c r="G258" s="8"/>
      <c r="H258" s="8"/>
      <c r="I258" s="10" t="str">
        <f aca="false">IF(D258="","",IF(G258="Sí",ROUND(D258*N(H258)/100,2),0))</f>
        <v/>
      </c>
      <c r="J258" s="10" t="str">
        <f aca="false">IF(D258="","",IF(G258="Sí",ROUND(F258*N(H258)/100,2),0))</f>
        <v/>
      </c>
      <c r="K258" s="11" t="str">
        <f aca="false">IF(A258="","",YEAR(A258))</f>
        <v/>
      </c>
      <c r="L258" s="11" t="str">
        <f aca="false">IF(A258="","",ROUNDUP(MONTH(A258)/3,0))</f>
        <v/>
      </c>
    </row>
    <row r="259" customFormat="false" ht="15" hidden="false" customHeight="false" outlineLevel="0" collapsed="false">
      <c r="A259" s="7"/>
      <c r="B259" s="8"/>
      <c r="C259" s="8"/>
      <c r="D259" s="9"/>
      <c r="E259" s="8"/>
      <c r="F259" s="10" t="str">
        <f aca="false">IF(D259="","",ROUND(D259*E259/100,2))</f>
        <v/>
      </c>
      <c r="G259" s="8"/>
      <c r="H259" s="8"/>
      <c r="I259" s="10" t="str">
        <f aca="false">IF(D259="","",IF(G259="Sí",ROUND(D259*N(H259)/100,2),0))</f>
        <v/>
      </c>
      <c r="J259" s="10" t="str">
        <f aca="false">IF(D259="","",IF(G259="Sí",ROUND(F259*N(H259)/100,2),0))</f>
        <v/>
      </c>
      <c r="K259" s="11" t="str">
        <f aca="false">IF(A259="","",YEAR(A259))</f>
        <v/>
      </c>
      <c r="L259" s="11" t="str">
        <f aca="false">IF(A259="","",ROUNDUP(MONTH(A259)/3,0))</f>
        <v/>
      </c>
    </row>
    <row r="260" customFormat="false" ht="15" hidden="false" customHeight="false" outlineLevel="0" collapsed="false">
      <c r="A260" s="7"/>
      <c r="B260" s="8"/>
      <c r="C260" s="8"/>
      <c r="D260" s="9"/>
      <c r="E260" s="8"/>
      <c r="F260" s="10" t="str">
        <f aca="false">IF(D260="","",ROUND(D260*E260/100,2))</f>
        <v/>
      </c>
      <c r="G260" s="8"/>
      <c r="H260" s="8"/>
      <c r="I260" s="10" t="str">
        <f aca="false">IF(D260="","",IF(G260="Sí",ROUND(D260*N(H260)/100,2),0))</f>
        <v/>
      </c>
      <c r="J260" s="10" t="str">
        <f aca="false">IF(D260="","",IF(G260="Sí",ROUND(F260*N(H260)/100,2),0))</f>
        <v/>
      </c>
      <c r="K260" s="11" t="str">
        <f aca="false">IF(A260="","",YEAR(A260))</f>
        <v/>
      </c>
      <c r="L260" s="11" t="str">
        <f aca="false">IF(A260="","",ROUNDUP(MONTH(A260)/3,0))</f>
        <v/>
      </c>
    </row>
    <row r="261" customFormat="false" ht="15" hidden="false" customHeight="false" outlineLevel="0" collapsed="false">
      <c r="A261" s="7"/>
      <c r="B261" s="8"/>
      <c r="C261" s="8"/>
      <c r="D261" s="9"/>
      <c r="E261" s="8"/>
      <c r="F261" s="10" t="str">
        <f aca="false">IF(D261="","",ROUND(D261*E261/100,2))</f>
        <v/>
      </c>
      <c r="G261" s="8"/>
      <c r="H261" s="8"/>
      <c r="I261" s="10" t="str">
        <f aca="false">IF(D261="","",IF(G261="Sí",ROUND(D261*N(H261)/100,2),0))</f>
        <v/>
      </c>
      <c r="J261" s="10" t="str">
        <f aca="false">IF(D261="","",IF(G261="Sí",ROUND(F261*N(H261)/100,2),0))</f>
        <v/>
      </c>
      <c r="K261" s="11" t="str">
        <f aca="false">IF(A261="","",YEAR(A261))</f>
        <v/>
      </c>
      <c r="L261" s="11" t="str">
        <f aca="false">IF(A261="","",ROUNDUP(MONTH(A261)/3,0))</f>
        <v/>
      </c>
    </row>
    <row r="262" customFormat="false" ht="15" hidden="false" customHeight="false" outlineLevel="0" collapsed="false">
      <c r="A262" s="7"/>
      <c r="B262" s="8"/>
      <c r="C262" s="8"/>
      <c r="D262" s="9"/>
      <c r="E262" s="8"/>
      <c r="F262" s="10" t="str">
        <f aca="false">IF(D262="","",ROUND(D262*E262/100,2))</f>
        <v/>
      </c>
      <c r="G262" s="8"/>
      <c r="H262" s="8"/>
      <c r="I262" s="10" t="str">
        <f aca="false">IF(D262="","",IF(G262="Sí",ROUND(D262*N(H262)/100,2),0))</f>
        <v/>
      </c>
      <c r="J262" s="10" t="str">
        <f aca="false">IF(D262="","",IF(G262="Sí",ROUND(F262*N(H262)/100,2),0))</f>
        <v/>
      </c>
      <c r="K262" s="11" t="str">
        <f aca="false">IF(A262="","",YEAR(A262))</f>
        <v/>
      </c>
      <c r="L262" s="11" t="str">
        <f aca="false">IF(A262="","",ROUNDUP(MONTH(A262)/3,0))</f>
        <v/>
      </c>
    </row>
    <row r="263" customFormat="false" ht="15" hidden="false" customHeight="false" outlineLevel="0" collapsed="false">
      <c r="A263" s="7"/>
      <c r="B263" s="8"/>
      <c r="C263" s="8"/>
      <c r="D263" s="9"/>
      <c r="E263" s="8"/>
      <c r="F263" s="10" t="str">
        <f aca="false">IF(D263="","",ROUND(D263*E263/100,2))</f>
        <v/>
      </c>
      <c r="G263" s="8"/>
      <c r="H263" s="8"/>
      <c r="I263" s="10" t="str">
        <f aca="false">IF(D263="","",IF(G263="Sí",ROUND(D263*N(H263)/100,2),0))</f>
        <v/>
      </c>
      <c r="J263" s="10" t="str">
        <f aca="false">IF(D263="","",IF(G263="Sí",ROUND(F263*N(H263)/100,2),0))</f>
        <v/>
      </c>
      <c r="K263" s="11" t="str">
        <f aca="false">IF(A263="","",YEAR(A263))</f>
        <v/>
      </c>
      <c r="L263" s="11" t="str">
        <f aca="false">IF(A263="","",ROUNDUP(MONTH(A263)/3,0))</f>
        <v/>
      </c>
    </row>
    <row r="264" customFormat="false" ht="15" hidden="false" customHeight="false" outlineLevel="0" collapsed="false">
      <c r="A264" s="7"/>
      <c r="B264" s="8"/>
      <c r="C264" s="8"/>
      <c r="D264" s="9"/>
      <c r="E264" s="8"/>
      <c r="F264" s="10" t="str">
        <f aca="false">IF(D264="","",ROUND(D264*E264/100,2))</f>
        <v/>
      </c>
      <c r="G264" s="8"/>
      <c r="H264" s="8"/>
      <c r="I264" s="10" t="str">
        <f aca="false">IF(D264="","",IF(G264="Sí",ROUND(D264*N(H264)/100,2),0))</f>
        <v/>
      </c>
      <c r="J264" s="10" t="str">
        <f aca="false">IF(D264="","",IF(G264="Sí",ROUND(F264*N(H264)/100,2),0))</f>
        <v/>
      </c>
      <c r="K264" s="11" t="str">
        <f aca="false">IF(A264="","",YEAR(A264))</f>
        <v/>
      </c>
      <c r="L264" s="11" t="str">
        <f aca="false">IF(A264="","",ROUNDUP(MONTH(A264)/3,0))</f>
        <v/>
      </c>
    </row>
    <row r="265" customFormat="false" ht="15" hidden="false" customHeight="false" outlineLevel="0" collapsed="false">
      <c r="A265" s="7"/>
      <c r="B265" s="8"/>
      <c r="C265" s="8"/>
      <c r="D265" s="9"/>
      <c r="E265" s="8"/>
      <c r="F265" s="10" t="str">
        <f aca="false">IF(D265="","",ROUND(D265*E265/100,2))</f>
        <v/>
      </c>
      <c r="G265" s="8"/>
      <c r="H265" s="8"/>
      <c r="I265" s="10" t="str">
        <f aca="false">IF(D265="","",IF(G265="Sí",ROUND(D265*N(H265)/100,2),0))</f>
        <v/>
      </c>
      <c r="J265" s="10" t="str">
        <f aca="false">IF(D265="","",IF(G265="Sí",ROUND(F265*N(H265)/100,2),0))</f>
        <v/>
      </c>
      <c r="K265" s="11" t="str">
        <f aca="false">IF(A265="","",YEAR(A265))</f>
        <v/>
      </c>
      <c r="L265" s="11" t="str">
        <f aca="false">IF(A265="","",ROUNDUP(MONTH(A265)/3,0))</f>
        <v/>
      </c>
    </row>
    <row r="266" customFormat="false" ht="15" hidden="false" customHeight="false" outlineLevel="0" collapsed="false">
      <c r="A266" s="7"/>
      <c r="B266" s="8"/>
      <c r="C266" s="8"/>
      <c r="D266" s="9"/>
      <c r="E266" s="8"/>
      <c r="F266" s="10" t="str">
        <f aca="false">IF(D266="","",ROUND(D266*E266/100,2))</f>
        <v/>
      </c>
      <c r="G266" s="8"/>
      <c r="H266" s="8"/>
      <c r="I266" s="10" t="str">
        <f aca="false">IF(D266="","",IF(G266="Sí",ROUND(D266*N(H266)/100,2),0))</f>
        <v/>
      </c>
      <c r="J266" s="10" t="str">
        <f aca="false">IF(D266="","",IF(G266="Sí",ROUND(F266*N(H266)/100,2),0))</f>
        <v/>
      </c>
      <c r="K266" s="11" t="str">
        <f aca="false">IF(A266="","",YEAR(A266))</f>
        <v/>
      </c>
      <c r="L266" s="11" t="str">
        <f aca="false">IF(A266="","",ROUNDUP(MONTH(A266)/3,0))</f>
        <v/>
      </c>
    </row>
    <row r="267" customFormat="false" ht="15" hidden="false" customHeight="false" outlineLevel="0" collapsed="false">
      <c r="A267" s="7"/>
      <c r="B267" s="8"/>
      <c r="C267" s="8"/>
      <c r="D267" s="9"/>
      <c r="E267" s="8"/>
      <c r="F267" s="10" t="str">
        <f aca="false">IF(D267="","",ROUND(D267*E267/100,2))</f>
        <v/>
      </c>
      <c r="G267" s="8"/>
      <c r="H267" s="8"/>
      <c r="I267" s="10" t="str">
        <f aca="false">IF(D267="","",IF(G267="Sí",ROUND(D267*N(H267)/100,2),0))</f>
        <v/>
      </c>
      <c r="J267" s="10" t="str">
        <f aca="false">IF(D267="","",IF(G267="Sí",ROUND(F267*N(H267)/100,2),0))</f>
        <v/>
      </c>
      <c r="K267" s="11" t="str">
        <f aca="false">IF(A267="","",YEAR(A267))</f>
        <v/>
      </c>
      <c r="L267" s="11" t="str">
        <f aca="false">IF(A267="","",ROUNDUP(MONTH(A267)/3,0))</f>
        <v/>
      </c>
    </row>
    <row r="268" customFormat="false" ht="15" hidden="false" customHeight="false" outlineLevel="0" collapsed="false">
      <c r="A268" s="7"/>
      <c r="B268" s="8"/>
      <c r="C268" s="8"/>
      <c r="D268" s="9"/>
      <c r="E268" s="8"/>
      <c r="F268" s="10" t="str">
        <f aca="false">IF(D268="","",ROUND(D268*E268/100,2))</f>
        <v/>
      </c>
      <c r="G268" s="8"/>
      <c r="H268" s="8"/>
      <c r="I268" s="10" t="str">
        <f aca="false">IF(D268="","",IF(G268="Sí",ROUND(D268*N(H268)/100,2),0))</f>
        <v/>
      </c>
      <c r="J268" s="10" t="str">
        <f aca="false">IF(D268="","",IF(G268="Sí",ROUND(F268*N(H268)/100,2),0))</f>
        <v/>
      </c>
      <c r="K268" s="11" t="str">
        <f aca="false">IF(A268="","",YEAR(A268))</f>
        <v/>
      </c>
      <c r="L268" s="11" t="str">
        <f aca="false">IF(A268="","",ROUNDUP(MONTH(A268)/3,0))</f>
        <v/>
      </c>
    </row>
    <row r="269" customFormat="false" ht="15" hidden="false" customHeight="false" outlineLevel="0" collapsed="false">
      <c r="A269" s="7"/>
      <c r="B269" s="8"/>
      <c r="C269" s="8"/>
      <c r="D269" s="9"/>
      <c r="E269" s="8"/>
      <c r="F269" s="10" t="str">
        <f aca="false">IF(D269="","",ROUND(D269*E269/100,2))</f>
        <v/>
      </c>
      <c r="G269" s="8"/>
      <c r="H269" s="8"/>
      <c r="I269" s="10" t="str">
        <f aca="false">IF(D269="","",IF(G269="Sí",ROUND(D269*N(H269)/100,2),0))</f>
        <v/>
      </c>
      <c r="J269" s="10" t="str">
        <f aca="false">IF(D269="","",IF(G269="Sí",ROUND(F269*N(H269)/100,2),0))</f>
        <v/>
      </c>
      <c r="K269" s="11" t="str">
        <f aca="false">IF(A269="","",YEAR(A269))</f>
        <v/>
      </c>
      <c r="L269" s="11" t="str">
        <f aca="false">IF(A269="","",ROUNDUP(MONTH(A269)/3,0))</f>
        <v/>
      </c>
    </row>
    <row r="270" customFormat="false" ht="15" hidden="false" customHeight="false" outlineLevel="0" collapsed="false">
      <c r="A270" s="7"/>
      <c r="B270" s="8"/>
      <c r="C270" s="8"/>
      <c r="D270" s="9"/>
      <c r="E270" s="8"/>
      <c r="F270" s="10" t="str">
        <f aca="false">IF(D270="","",ROUND(D270*E270/100,2))</f>
        <v/>
      </c>
      <c r="G270" s="8"/>
      <c r="H270" s="8"/>
      <c r="I270" s="10" t="str">
        <f aca="false">IF(D270="","",IF(G270="Sí",ROUND(D270*N(H270)/100,2),0))</f>
        <v/>
      </c>
      <c r="J270" s="10" t="str">
        <f aca="false">IF(D270="","",IF(G270="Sí",ROUND(F270*N(H270)/100,2),0))</f>
        <v/>
      </c>
      <c r="K270" s="11" t="str">
        <f aca="false">IF(A270="","",YEAR(A270))</f>
        <v/>
      </c>
      <c r="L270" s="11" t="str">
        <f aca="false">IF(A270="","",ROUNDUP(MONTH(A270)/3,0))</f>
        <v/>
      </c>
    </row>
    <row r="271" customFormat="false" ht="15" hidden="false" customHeight="false" outlineLevel="0" collapsed="false">
      <c r="A271" s="7"/>
      <c r="B271" s="8"/>
      <c r="C271" s="8"/>
      <c r="D271" s="9"/>
      <c r="E271" s="8"/>
      <c r="F271" s="10" t="str">
        <f aca="false">IF(D271="","",ROUND(D271*E271/100,2))</f>
        <v/>
      </c>
      <c r="G271" s="8"/>
      <c r="H271" s="8"/>
      <c r="I271" s="10" t="str">
        <f aca="false">IF(D271="","",IF(G271="Sí",ROUND(D271*N(H271)/100,2),0))</f>
        <v/>
      </c>
      <c r="J271" s="10" t="str">
        <f aca="false">IF(D271="","",IF(G271="Sí",ROUND(F271*N(H271)/100,2),0))</f>
        <v/>
      </c>
      <c r="K271" s="11" t="str">
        <f aca="false">IF(A271="","",YEAR(A271))</f>
        <v/>
      </c>
      <c r="L271" s="11" t="str">
        <f aca="false">IF(A271="","",ROUNDUP(MONTH(A271)/3,0))</f>
        <v/>
      </c>
    </row>
    <row r="272" customFormat="false" ht="15" hidden="false" customHeight="false" outlineLevel="0" collapsed="false">
      <c r="A272" s="7"/>
      <c r="B272" s="8"/>
      <c r="C272" s="8"/>
      <c r="D272" s="9"/>
      <c r="E272" s="8"/>
      <c r="F272" s="10" t="str">
        <f aca="false">IF(D272="","",ROUND(D272*E272/100,2))</f>
        <v/>
      </c>
      <c r="G272" s="8"/>
      <c r="H272" s="8"/>
      <c r="I272" s="10" t="str">
        <f aca="false">IF(D272="","",IF(G272="Sí",ROUND(D272*N(H272)/100,2),0))</f>
        <v/>
      </c>
      <c r="J272" s="10" t="str">
        <f aca="false">IF(D272="","",IF(G272="Sí",ROUND(F272*N(H272)/100,2),0))</f>
        <v/>
      </c>
      <c r="K272" s="11" t="str">
        <f aca="false">IF(A272="","",YEAR(A272))</f>
        <v/>
      </c>
      <c r="L272" s="11" t="str">
        <f aca="false">IF(A272="","",ROUNDUP(MONTH(A272)/3,0))</f>
        <v/>
      </c>
    </row>
    <row r="273" customFormat="false" ht="15" hidden="false" customHeight="false" outlineLevel="0" collapsed="false">
      <c r="A273" s="7"/>
      <c r="B273" s="8"/>
      <c r="C273" s="8"/>
      <c r="D273" s="9"/>
      <c r="E273" s="8"/>
      <c r="F273" s="10" t="str">
        <f aca="false">IF(D273="","",ROUND(D273*E273/100,2))</f>
        <v/>
      </c>
      <c r="G273" s="8"/>
      <c r="H273" s="8"/>
      <c r="I273" s="10" t="str">
        <f aca="false">IF(D273="","",IF(G273="Sí",ROUND(D273*N(H273)/100,2),0))</f>
        <v/>
      </c>
      <c r="J273" s="10" t="str">
        <f aca="false">IF(D273="","",IF(G273="Sí",ROUND(F273*N(H273)/100,2),0))</f>
        <v/>
      </c>
      <c r="K273" s="11" t="str">
        <f aca="false">IF(A273="","",YEAR(A273))</f>
        <v/>
      </c>
      <c r="L273" s="11" t="str">
        <f aca="false">IF(A273="","",ROUNDUP(MONTH(A273)/3,0))</f>
        <v/>
      </c>
    </row>
    <row r="274" customFormat="false" ht="15" hidden="false" customHeight="false" outlineLevel="0" collapsed="false">
      <c r="A274" s="7"/>
      <c r="B274" s="8"/>
      <c r="C274" s="8"/>
      <c r="D274" s="9"/>
      <c r="E274" s="8"/>
      <c r="F274" s="10" t="str">
        <f aca="false">IF(D274="","",ROUND(D274*E274/100,2))</f>
        <v/>
      </c>
      <c r="G274" s="8"/>
      <c r="H274" s="8"/>
      <c r="I274" s="10" t="str">
        <f aca="false">IF(D274="","",IF(G274="Sí",ROUND(D274*N(H274)/100,2),0))</f>
        <v/>
      </c>
      <c r="J274" s="10" t="str">
        <f aca="false">IF(D274="","",IF(G274="Sí",ROUND(F274*N(H274)/100,2),0))</f>
        <v/>
      </c>
      <c r="K274" s="11" t="str">
        <f aca="false">IF(A274="","",YEAR(A274))</f>
        <v/>
      </c>
      <c r="L274" s="11" t="str">
        <f aca="false">IF(A274="","",ROUNDUP(MONTH(A274)/3,0))</f>
        <v/>
      </c>
    </row>
    <row r="275" customFormat="false" ht="15" hidden="false" customHeight="false" outlineLevel="0" collapsed="false">
      <c r="A275" s="7"/>
      <c r="B275" s="8"/>
      <c r="C275" s="8"/>
      <c r="D275" s="9"/>
      <c r="E275" s="8"/>
      <c r="F275" s="10" t="str">
        <f aca="false">IF(D275="","",ROUND(D275*E275/100,2))</f>
        <v/>
      </c>
      <c r="G275" s="8"/>
      <c r="H275" s="8"/>
      <c r="I275" s="10" t="str">
        <f aca="false">IF(D275="","",IF(G275="Sí",ROUND(D275*N(H275)/100,2),0))</f>
        <v/>
      </c>
      <c r="J275" s="10" t="str">
        <f aca="false">IF(D275="","",IF(G275="Sí",ROUND(F275*N(H275)/100,2),0))</f>
        <v/>
      </c>
      <c r="K275" s="11" t="str">
        <f aca="false">IF(A275="","",YEAR(A275))</f>
        <v/>
      </c>
      <c r="L275" s="11" t="str">
        <f aca="false">IF(A275="","",ROUNDUP(MONTH(A275)/3,0))</f>
        <v/>
      </c>
    </row>
    <row r="276" customFormat="false" ht="15" hidden="false" customHeight="false" outlineLevel="0" collapsed="false">
      <c r="A276" s="7"/>
      <c r="B276" s="8"/>
      <c r="C276" s="8"/>
      <c r="D276" s="9"/>
      <c r="E276" s="8"/>
      <c r="F276" s="10" t="str">
        <f aca="false">IF(D276="","",ROUND(D276*E276/100,2))</f>
        <v/>
      </c>
      <c r="G276" s="8"/>
      <c r="H276" s="8"/>
      <c r="I276" s="10" t="str">
        <f aca="false">IF(D276="","",IF(G276="Sí",ROUND(D276*N(H276)/100,2),0))</f>
        <v/>
      </c>
      <c r="J276" s="10" t="str">
        <f aca="false">IF(D276="","",IF(G276="Sí",ROUND(F276*N(H276)/100,2),0))</f>
        <v/>
      </c>
      <c r="K276" s="11" t="str">
        <f aca="false">IF(A276="","",YEAR(A276))</f>
        <v/>
      </c>
      <c r="L276" s="11" t="str">
        <f aca="false">IF(A276="","",ROUNDUP(MONTH(A276)/3,0))</f>
        <v/>
      </c>
    </row>
    <row r="277" customFormat="false" ht="15" hidden="false" customHeight="false" outlineLevel="0" collapsed="false">
      <c r="A277" s="7"/>
      <c r="B277" s="8"/>
      <c r="C277" s="8"/>
      <c r="D277" s="9"/>
      <c r="E277" s="8"/>
      <c r="F277" s="10" t="str">
        <f aca="false">IF(D277="","",ROUND(D277*E277/100,2))</f>
        <v/>
      </c>
      <c r="G277" s="8"/>
      <c r="H277" s="8"/>
      <c r="I277" s="10" t="str">
        <f aca="false">IF(D277="","",IF(G277="Sí",ROUND(D277*N(H277)/100,2),0))</f>
        <v/>
      </c>
      <c r="J277" s="10" t="str">
        <f aca="false">IF(D277="","",IF(G277="Sí",ROUND(F277*N(H277)/100,2),0))</f>
        <v/>
      </c>
      <c r="K277" s="11" t="str">
        <f aca="false">IF(A277="","",YEAR(A277))</f>
        <v/>
      </c>
      <c r="L277" s="11" t="str">
        <f aca="false">IF(A277="","",ROUNDUP(MONTH(A277)/3,0))</f>
        <v/>
      </c>
    </row>
    <row r="278" customFormat="false" ht="15" hidden="false" customHeight="false" outlineLevel="0" collapsed="false">
      <c r="A278" s="7"/>
      <c r="B278" s="8"/>
      <c r="C278" s="8"/>
      <c r="D278" s="9"/>
      <c r="E278" s="8"/>
      <c r="F278" s="10" t="str">
        <f aca="false">IF(D278="","",ROUND(D278*E278/100,2))</f>
        <v/>
      </c>
      <c r="G278" s="8"/>
      <c r="H278" s="8"/>
      <c r="I278" s="10" t="str">
        <f aca="false">IF(D278="","",IF(G278="Sí",ROUND(D278*N(H278)/100,2),0))</f>
        <v/>
      </c>
      <c r="J278" s="10" t="str">
        <f aca="false">IF(D278="","",IF(G278="Sí",ROUND(F278*N(H278)/100,2),0))</f>
        <v/>
      </c>
      <c r="K278" s="11" t="str">
        <f aca="false">IF(A278="","",YEAR(A278))</f>
        <v/>
      </c>
      <c r="L278" s="11" t="str">
        <f aca="false">IF(A278="","",ROUNDUP(MONTH(A278)/3,0))</f>
        <v/>
      </c>
    </row>
    <row r="279" customFormat="false" ht="15" hidden="false" customHeight="false" outlineLevel="0" collapsed="false">
      <c r="A279" s="7"/>
      <c r="B279" s="8"/>
      <c r="C279" s="8"/>
      <c r="D279" s="9"/>
      <c r="E279" s="8"/>
      <c r="F279" s="10" t="str">
        <f aca="false">IF(D279="","",ROUND(D279*E279/100,2))</f>
        <v/>
      </c>
      <c r="G279" s="8"/>
      <c r="H279" s="8"/>
      <c r="I279" s="10" t="str">
        <f aca="false">IF(D279="","",IF(G279="Sí",ROUND(D279*N(H279)/100,2),0))</f>
        <v/>
      </c>
      <c r="J279" s="10" t="str">
        <f aca="false">IF(D279="","",IF(G279="Sí",ROUND(F279*N(H279)/100,2),0))</f>
        <v/>
      </c>
      <c r="K279" s="11" t="str">
        <f aca="false">IF(A279="","",YEAR(A279))</f>
        <v/>
      </c>
      <c r="L279" s="11" t="str">
        <f aca="false">IF(A279="","",ROUNDUP(MONTH(A279)/3,0))</f>
        <v/>
      </c>
    </row>
    <row r="280" customFormat="false" ht="15" hidden="false" customHeight="false" outlineLevel="0" collapsed="false">
      <c r="A280" s="7"/>
      <c r="B280" s="8"/>
      <c r="C280" s="8"/>
      <c r="D280" s="9"/>
      <c r="E280" s="8"/>
      <c r="F280" s="10" t="str">
        <f aca="false">IF(D280="","",ROUND(D280*E280/100,2))</f>
        <v/>
      </c>
      <c r="G280" s="8"/>
      <c r="H280" s="8"/>
      <c r="I280" s="10" t="str">
        <f aca="false">IF(D280="","",IF(G280="Sí",ROUND(D280*N(H280)/100,2),0))</f>
        <v/>
      </c>
      <c r="J280" s="10" t="str">
        <f aca="false">IF(D280="","",IF(G280="Sí",ROUND(F280*N(H280)/100,2),0))</f>
        <v/>
      </c>
      <c r="K280" s="11" t="str">
        <f aca="false">IF(A280="","",YEAR(A280))</f>
        <v/>
      </c>
      <c r="L280" s="11" t="str">
        <f aca="false">IF(A280="","",ROUNDUP(MONTH(A280)/3,0))</f>
        <v/>
      </c>
    </row>
    <row r="281" customFormat="false" ht="15" hidden="false" customHeight="false" outlineLevel="0" collapsed="false">
      <c r="A281" s="7"/>
      <c r="B281" s="8"/>
      <c r="C281" s="8"/>
      <c r="D281" s="9"/>
      <c r="E281" s="8"/>
      <c r="F281" s="10" t="str">
        <f aca="false">IF(D281="","",ROUND(D281*E281/100,2))</f>
        <v/>
      </c>
      <c r="G281" s="8"/>
      <c r="H281" s="8"/>
      <c r="I281" s="10" t="str">
        <f aca="false">IF(D281="","",IF(G281="Sí",ROUND(D281*N(H281)/100,2),0))</f>
        <v/>
      </c>
      <c r="J281" s="10" t="str">
        <f aca="false">IF(D281="","",IF(G281="Sí",ROUND(F281*N(H281)/100,2),0))</f>
        <v/>
      </c>
      <c r="K281" s="11" t="str">
        <f aca="false">IF(A281="","",YEAR(A281))</f>
        <v/>
      </c>
      <c r="L281" s="11" t="str">
        <f aca="false">IF(A281="","",ROUNDUP(MONTH(A281)/3,0))</f>
        <v/>
      </c>
    </row>
    <row r="282" customFormat="false" ht="15" hidden="false" customHeight="false" outlineLevel="0" collapsed="false">
      <c r="A282" s="7"/>
      <c r="B282" s="8"/>
      <c r="C282" s="8"/>
      <c r="D282" s="9"/>
      <c r="E282" s="8"/>
      <c r="F282" s="10" t="str">
        <f aca="false">IF(D282="","",ROUND(D282*E282/100,2))</f>
        <v/>
      </c>
      <c r="G282" s="8"/>
      <c r="H282" s="8"/>
      <c r="I282" s="10" t="str">
        <f aca="false">IF(D282="","",IF(G282="Sí",ROUND(D282*N(H282)/100,2),0))</f>
        <v/>
      </c>
      <c r="J282" s="10" t="str">
        <f aca="false">IF(D282="","",IF(G282="Sí",ROUND(F282*N(H282)/100,2),0))</f>
        <v/>
      </c>
      <c r="K282" s="11" t="str">
        <f aca="false">IF(A282="","",YEAR(A282))</f>
        <v/>
      </c>
      <c r="L282" s="11" t="str">
        <f aca="false">IF(A282="","",ROUNDUP(MONTH(A282)/3,0))</f>
        <v/>
      </c>
    </row>
    <row r="283" customFormat="false" ht="15" hidden="false" customHeight="false" outlineLevel="0" collapsed="false">
      <c r="A283" s="7"/>
      <c r="B283" s="8"/>
      <c r="C283" s="8"/>
      <c r="D283" s="9"/>
      <c r="E283" s="8"/>
      <c r="F283" s="10" t="str">
        <f aca="false">IF(D283="","",ROUND(D283*E283/100,2))</f>
        <v/>
      </c>
      <c r="G283" s="8"/>
      <c r="H283" s="8"/>
      <c r="I283" s="10" t="str">
        <f aca="false">IF(D283="","",IF(G283="Sí",ROUND(D283*N(H283)/100,2),0))</f>
        <v/>
      </c>
      <c r="J283" s="10" t="str">
        <f aca="false">IF(D283="","",IF(G283="Sí",ROUND(F283*N(H283)/100,2),0))</f>
        <v/>
      </c>
      <c r="K283" s="11" t="str">
        <f aca="false">IF(A283="","",YEAR(A283))</f>
        <v/>
      </c>
      <c r="L283" s="11" t="str">
        <f aca="false">IF(A283="","",ROUNDUP(MONTH(A283)/3,0))</f>
        <v/>
      </c>
    </row>
    <row r="284" customFormat="false" ht="15" hidden="false" customHeight="false" outlineLevel="0" collapsed="false">
      <c r="A284" s="7"/>
      <c r="B284" s="8"/>
      <c r="C284" s="8"/>
      <c r="D284" s="9"/>
      <c r="E284" s="8"/>
      <c r="F284" s="10" t="str">
        <f aca="false">IF(D284="","",ROUND(D284*E284/100,2))</f>
        <v/>
      </c>
      <c r="G284" s="8"/>
      <c r="H284" s="8"/>
      <c r="I284" s="10" t="str">
        <f aca="false">IF(D284="","",IF(G284="Sí",ROUND(D284*N(H284)/100,2),0))</f>
        <v/>
      </c>
      <c r="J284" s="10" t="str">
        <f aca="false">IF(D284="","",IF(G284="Sí",ROUND(F284*N(H284)/100,2),0))</f>
        <v/>
      </c>
      <c r="K284" s="11" t="str">
        <f aca="false">IF(A284="","",YEAR(A284))</f>
        <v/>
      </c>
      <c r="L284" s="11" t="str">
        <f aca="false">IF(A284="","",ROUNDUP(MONTH(A284)/3,0))</f>
        <v/>
      </c>
    </row>
    <row r="285" customFormat="false" ht="15" hidden="false" customHeight="false" outlineLevel="0" collapsed="false">
      <c r="A285" s="7"/>
      <c r="B285" s="8"/>
      <c r="C285" s="8"/>
      <c r="D285" s="9"/>
      <c r="E285" s="8"/>
      <c r="F285" s="10" t="str">
        <f aca="false">IF(D285="","",ROUND(D285*E285/100,2))</f>
        <v/>
      </c>
      <c r="G285" s="8"/>
      <c r="H285" s="8"/>
      <c r="I285" s="10" t="str">
        <f aca="false">IF(D285="","",IF(G285="Sí",ROUND(D285*N(H285)/100,2),0))</f>
        <v/>
      </c>
      <c r="J285" s="10" t="str">
        <f aca="false">IF(D285="","",IF(G285="Sí",ROUND(F285*N(H285)/100,2),0))</f>
        <v/>
      </c>
      <c r="K285" s="11" t="str">
        <f aca="false">IF(A285="","",YEAR(A285))</f>
        <v/>
      </c>
      <c r="L285" s="11" t="str">
        <f aca="false">IF(A285="","",ROUNDUP(MONTH(A285)/3,0))</f>
        <v/>
      </c>
    </row>
    <row r="286" customFormat="false" ht="15" hidden="false" customHeight="false" outlineLevel="0" collapsed="false">
      <c r="A286" s="7"/>
      <c r="B286" s="8"/>
      <c r="C286" s="8"/>
      <c r="D286" s="9"/>
      <c r="E286" s="8"/>
      <c r="F286" s="10" t="str">
        <f aca="false">IF(D286="","",ROUND(D286*E286/100,2))</f>
        <v/>
      </c>
      <c r="G286" s="8"/>
      <c r="H286" s="8"/>
      <c r="I286" s="10" t="str">
        <f aca="false">IF(D286="","",IF(G286="Sí",ROUND(D286*N(H286)/100,2),0))</f>
        <v/>
      </c>
      <c r="J286" s="10" t="str">
        <f aca="false">IF(D286="","",IF(G286="Sí",ROUND(F286*N(H286)/100,2),0))</f>
        <v/>
      </c>
      <c r="K286" s="11" t="str">
        <f aca="false">IF(A286="","",YEAR(A286))</f>
        <v/>
      </c>
      <c r="L286" s="11" t="str">
        <f aca="false">IF(A286="","",ROUNDUP(MONTH(A286)/3,0))</f>
        <v/>
      </c>
    </row>
    <row r="287" customFormat="false" ht="15" hidden="false" customHeight="false" outlineLevel="0" collapsed="false">
      <c r="A287" s="7"/>
      <c r="B287" s="8"/>
      <c r="C287" s="8"/>
      <c r="D287" s="9"/>
      <c r="E287" s="8"/>
      <c r="F287" s="10" t="str">
        <f aca="false">IF(D287="","",ROUND(D287*E287/100,2))</f>
        <v/>
      </c>
      <c r="G287" s="8"/>
      <c r="H287" s="8"/>
      <c r="I287" s="10" t="str">
        <f aca="false">IF(D287="","",IF(G287="Sí",ROUND(D287*N(H287)/100,2),0))</f>
        <v/>
      </c>
      <c r="J287" s="10" t="str">
        <f aca="false">IF(D287="","",IF(G287="Sí",ROUND(F287*N(H287)/100,2),0))</f>
        <v/>
      </c>
      <c r="K287" s="11" t="str">
        <f aca="false">IF(A287="","",YEAR(A287))</f>
        <v/>
      </c>
      <c r="L287" s="11" t="str">
        <f aca="false">IF(A287="","",ROUNDUP(MONTH(A287)/3,0))</f>
        <v/>
      </c>
    </row>
    <row r="288" customFormat="false" ht="15" hidden="false" customHeight="false" outlineLevel="0" collapsed="false">
      <c r="A288" s="7"/>
      <c r="B288" s="8"/>
      <c r="C288" s="8"/>
      <c r="D288" s="9"/>
      <c r="E288" s="8"/>
      <c r="F288" s="10" t="str">
        <f aca="false">IF(D288="","",ROUND(D288*E288/100,2))</f>
        <v/>
      </c>
      <c r="G288" s="8"/>
      <c r="H288" s="8"/>
      <c r="I288" s="10" t="str">
        <f aca="false">IF(D288="","",IF(G288="Sí",ROUND(D288*N(H288)/100,2),0))</f>
        <v/>
      </c>
      <c r="J288" s="10" t="str">
        <f aca="false">IF(D288="","",IF(G288="Sí",ROUND(F288*N(H288)/100,2),0))</f>
        <v/>
      </c>
      <c r="K288" s="11" t="str">
        <f aca="false">IF(A288="","",YEAR(A288))</f>
        <v/>
      </c>
      <c r="L288" s="11" t="str">
        <f aca="false">IF(A288="","",ROUNDUP(MONTH(A288)/3,0))</f>
        <v/>
      </c>
    </row>
    <row r="289" customFormat="false" ht="15" hidden="false" customHeight="false" outlineLevel="0" collapsed="false">
      <c r="A289" s="7"/>
      <c r="B289" s="8"/>
      <c r="C289" s="8"/>
      <c r="D289" s="9"/>
      <c r="E289" s="8"/>
      <c r="F289" s="10" t="str">
        <f aca="false">IF(D289="","",ROUND(D289*E289/100,2))</f>
        <v/>
      </c>
      <c r="G289" s="8"/>
      <c r="H289" s="8"/>
      <c r="I289" s="10" t="str">
        <f aca="false">IF(D289="","",IF(G289="Sí",ROUND(D289*N(H289)/100,2),0))</f>
        <v/>
      </c>
      <c r="J289" s="10" t="str">
        <f aca="false">IF(D289="","",IF(G289="Sí",ROUND(F289*N(H289)/100,2),0))</f>
        <v/>
      </c>
      <c r="K289" s="11" t="str">
        <f aca="false">IF(A289="","",YEAR(A289))</f>
        <v/>
      </c>
      <c r="L289" s="11" t="str">
        <f aca="false">IF(A289="","",ROUNDUP(MONTH(A289)/3,0))</f>
        <v/>
      </c>
    </row>
    <row r="290" customFormat="false" ht="15" hidden="false" customHeight="false" outlineLevel="0" collapsed="false">
      <c r="A290" s="7"/>
      <c r="B290" s="8"/>
      <c r="C290" s="8"/>
      <c r="D290" s="9"/>
      <c r="E290" s="8"/>
      <c r="F290" s="10" t="str">
        <f aca="false">IF(D290="","",ROUND(D290*E290/100,2))</f>
        <v/>
      </c>
      <c r="G290" s="8"/>
      <c r="H290" s="8"/>
      <c r="I290" s="10" t="str">
        <f aca="false">IF(D290="","",IF(G290="Sí",ROUND(D290*N(H290)/100,2),0))</f>
        <v/>
      </c>
      <c r="J290" s="10" t="str">
        <f aca="false">IF(D290="","",IF(G290="Sí",ROUND(F290*N(H290)/100,2),0))</f>
        <v/>
      </c>
      <c r="K290" s="11" t="str">
        <f aca="false">IF(A290="","",YEAR(A290))</f>
        <v/>
      </c>
      <c r="L290" s="11" t="str">
        <f aca="false">IF(A290="","",ROUNDUP(MONTH(A290)/3,0))</f>
        <v/>
      </c>
    </row>
    <row r="291" customFormat="false" ht="15" hidden="false" customHeight="false" outlineLevel="0" collapsed="false">
      <c r="A291" s="7"/>
      <c r="B291" s="8"/>
      <c r="C291" s="8"/>
      <c r="D291" s="9"/>
      <c r="E291" s="8"/>
      <c r="F291" s="10" t="str">
        <f aca="false">IF(D291="","",ROUND(D291*E291/100,2))</f>
        <v/>
      </c>
      <c r="G291" s="8"/>
      <c r="H291" s="8"/>
      <c r="I291" s="10" t="str">
        <f aca="false">IF(D291="","",IF(G291="Sí",ROUND(D291*N(H291)/100,2),0))</f>
        <v/>
      </c>
      <c r="J291" s="10" t="str">
        <f aca="false">IF(D291="","",IF(G291="Sí",ROUND(F291*N(H291)/100,2),0))</f>
        <v/>
      </c>
      <c r="K291" s="11" t="str">
        <f aca="false">IF(A291="","",YEAR(A291))</f>
        <v/>
      </c>
      <c r="L291" s="11" t="str">
        <f aca="false">IF(A291="","",ROUNDUP(MONTH(A291)/3,0))</f>
        <v/>
      </c>
    </row>
    <row r="292" customFormat="false" ht="15" hidden="false" customHeight="false" outlineLevel="0" collapsed="false">
      <c r="A292" s="7"/>
      <c r="B292" s="8"/>
      <c r="C292" s="8"/>
      <c r="D292" s="9"/>
      <c r="E292" s="8"/>
      <c r="F292" s="10" t="str">
        <f aca="false">IF(D292="","",ROUND(D292*E292/100,2))</f>
        <v/>
      </c>
      <c r="G292" s="8"/>
      <c r="H292" s="8"/>
      <c r="I292" s="10" t="str">
        <f aca="false">IF(D292="","",IF(G292="Sí",ROUND(D292*N(H292)/100,2),0))</f>
        <v/>
      </c>
      <c r="J292" s="10" t="str">
        <f aca="false">IF(D292="","",IF(G292="Sí",ROUND(F292*N(H292)/100,2),0))</f>
        <v/>
      </c>
      <c r="K292" s="11" t="str">
        <f aca="false">IF(A292="","",YEAR(A292))</f>
        <v/>
      </c>
      <c r="L292" s="11" t="str">
        <f aca="false">IF(A292="","",ROUNDUP(MONTH(A292)/3,0))</f>
        <v/>
      </c>
    </row>
    <row r="293" customFormat="false" ht="15" hidden="false" customHeight="false" outlineLevel="0" collapsed="false">
      <c r="A293" s="7"/>
      <c r="B293" s="8"/>
      <c r="C293" s="8"/>
      <c r="D293" s="9"/>
      <c r="E293" s="8"/>
      <c r="F293" s="10" t="str">
        <f aca="false">IF(D293="","",ROUND(D293*E293/100,2))</f>
        <v/>
      </c>
      <c r="G293" s="8"/>
      <c r="H293" s="8"/>
      <c r="I293" s="10" t="str">
        <f aca="false">IF(D293="","",IF(G293="Sí",ROUND(D293*N(H293)/100,2),0))</f>
        <v/>
      </c>
      <c r="J293" s="10" t="str">
        <f aca="false">IF(D293="","",IF(G293="Sí",ROUND(F293*N(H293)/100,2),0))</f>
        <v/>
      </c>
      <c r="K293" s="11" t="str">
        <f aca="false">IF(A293="","",YEAR(A293))</f>
        <v/>
      </c>
      <c r="L293" s="11" t="str">
        <f aca="false">IF(A293="","",ROUNDUP(MONTH(A293)/3,0))</f>
        <v/>
      </c>
    </row>
    <row r="294" customFormat="false" ht="15" hidden="false" customHeight="false" outlineLevel="0" collapsed="false">
      <c r="A294" s="7"/>
      <c r="B294" s="8"/>
      <c r="C294" s="8"/>
      <c r="D294" s="9"/>
      <c r="E294" s="8"/>
      <c r="F294" s="10" t="str">
        <f aca="false">IF(D294="","",ROUND(D294*E294/100,2))</f>
        <v/>
      </c>
      <c r="G294" s="8"/>
      <c r="H294" s="8"/>
      <c r="I294" s="10" t="str">
        <f aca="false">IF(D294="","",IF(G294="Sí",ROUND(D294*N(H294)/100,2),0))</f>
        <v/>
      </c>
      <c r="J294" s="10" t="str">
        <f aca="false">IF(D294="","",IF(G294="Sí",ROUND(F294*N(H294)/100,2),0))</f>
        <v/>
      </c>
      <c r="K294" s="11" t="str">
        <f aca="false">IF(A294="","",YEAR(A294))</f>
        <v/>
      </c>
      <c r="L294" s="11" t="str">
        <f aca="false">IF(A294="","",ROUNDUP(MONTH(A294)/3,0))</f>
        <v/>
      </c>
    </row>
    <row r="295" customFormat="false" ht="15" hidden="false" customHeight="false" outlineLevel="0" collapsed="false">
      <c r="A295" s="7"/>
      <c r="B295" s="8"/>
      <c r="C295" s="8"/>
      <c r="D295" s="9"/>
      <c r="E295" s="8"/>
      <c r="F295" s="10" t="str">
        <f aca="false">IF(D295="","",ROUND(D295*E295/100,2))</f>
        <v/>
      </c>
      <c r="G295" s="8"/>
      <c r="H295" s="8"/>
      <c r="I295" s="10" t="str">
        <f aca="false">IF(D295="","",IF(G295="Sí",ROUND(D295*N(H295)/100,2),0))</f>
        <v/>
      </c>
      <c r="J295" s="10" t="str">
        <f aca="false">IF(D295="","",IF(G295="Sí",ROUND(F295*N(H295)/100,2),0))</f>
        <v/>
      </c>
      <c r="K295" s="11" t="str">
        <f aca="false">IF(A295="","",YEAR(A295))</f>
        <v/>
      </c>
      <c r="L295" s="11" t="str">
        <f aca="false">IF(A295="","",ROUNDUP(MONTH(A295)/3,0))</f>
        <v/>
      </c>
    </row>
    <row r="296" customFormat="false" ht="15" hidden="false" customHeight="false" outlineLevel="0" collapsed="false">
      <c r="A296" s="7"/>
      <c r="B296" s="8"/>
      <c r="C296" s="8"/>
      <c r="D296" s="9"/>
      <c r="E296" s="8"/>
      <c r="F296" s="10" t="str">
        <f aca="false">IF(D296="","",ROUND(D296*E296/100,2))</f>
        <v/>
      </c>
      <c r="G296" s="8"/>
      <c r="H296" s="8"/>
      <c r="I296" s="10" t="str">
        <f aca="false">IF(D296="","",IF(G296="Sí",ROUND(D296*N(H296)/100,2),0))</f>
        <v/>
      </c>
      <c r="J296" s="10" t="str">
        <f aca="false">IF(D296="","",IF(G296="Sí",ROUND(F296*N(H296)/100,2),0))</f>
        <v/>
      </c>
      <c r="K296" s="11" t="str">
        <f aca="false">IF(A296="","",YEAR(A296))</f>
        <v/>
      </c>
      <c r="L296" s="11" t="str">
        <f aca="false">IF(A296="","",ROUNDUP(MONTH(A296)/3,0))</f>
        <v/>
      </c>
    </row>
    <row r="297" customFormat="false" ht="15" hidden="false" customHeight="false" outlineLevel="0" collapsed="false">
      <c r="A297" s="7"/>
      <c r="B297" s="8"/>
      <c r="C297" s="8"/>
      <c r="D297" s="9"/>
      <c r="E297" s="8"/>
      <c r="F297" s="10" t="str">
        <f aca="false">IF(D297="","",ROUND(D297*E297/100,2))</f>
        <v/>
      </c>
      <c r="G297" s="8"/>
      <c r="H297" s="8"/>
      <c r="I297" s="10" t="str">
        <f aca="false">IF(D297="","",IF(G297="Sí",ROUND(D297*N(H297)/100,2),0))</f>
        <v/>
      </c>
      <c r="J297" s="10" t="str">
        <f aca="false">IF(D297="","",IF(G297="Sí",ROUND(F297*N(H297)/100,2),0))</f>
        <v/>
      </c>
      <c r="K297" s="11" t="str">
        <f aca="false">IF(A297="","",YEAR(A297))</f>
        <v/>
      </c>
      <c r="L297" s="11" t="str">
        <f aca="false">IF(A297="","",ROUNDUP(MONTH(A297)/3,0))</f>
        <v/>
      </c>
    </row>
    <row r="298" customFormat="false" ht="15" hidden="false" customHeight="false" outlineLevel="0" collapsed="false">
      <c r="A298" s="7"/>
      <c r="B298" s="8"/>
      <c r="C298" s="8"/>
      <c r="D298" s="9"/>
      <c r="E298" s="8"/>
      <c r="F298" s="10" t="str">
        <f aca="false">IF(D298="","",ROUND(D298*E298/100,2))</f>
        <v/>
      </c>
      <c r="G298" s="8"/>
      <c r="H298" s="8"/>
      <c r="I298" s="10" t="str">
        <f aca="false">IF(D298="","",IF(G298="Sí",ROUND(D298*N(H298)/100,2),0))</f>
        <v/>
      </c>
      <c r="J298" s="10" t="str">
        <f aca="false">IF(D298="","",IF(G298="Sí",ROUND(F298*N(H298)/100,2),0))</f>
        <v/>
      </c>
      <c r="K298" s="11" t="str">
        <f aca="false">IF(A298="","",YEAR(A298))</f>
        <v/>
      </c>
      <c r="L298" s="11" t="str">
        <f aca="false">IF(A298="","",ROUNDUP(MONTH(A298)/3,0))</f>
        <v/>
      </c>
    </row>
    <row r="299" customFormat="false" ht="15" hidden="false" customHeight="false" outlineLevel="0" collapsed="false">
      <c r="A299" s="7"/>
      <c r="B299" s="8"/>
      <c r="C299" s="8"/>
      <c r="D299" s="9"/>
      <c r="E299" s="8"/>
      <c r="F299" s="10" t="str">
        <f aca="false">IF(D299="","",ROUND(D299*E299/100,2))</f>
        <v/>
      </c>
      <c r="G299" s="8"/>
      <c r="H299" s="8"/>
      <c r="I299" s="10" t="str">
        <f aca="false">IF(D299="","",IF(G299="Sí",ROUND(D299*N(H299)/100,2),0))</f>
        <v/>
      </c>
      <c r="J299" s="10" t="str">
        <f aca="false">IF(D299="","",IF(G299="Sí",ROUND(F299*N(H299)/100,2),0))</f>
        <v/>
      </c>
      <c r="K299" s="11" t="str">
        <f aca="false">IF(A299="","",YEAR(A299))</f>
        <v/>
      </c>
      <c r="L299" s="11" t="str">
        <f aca="false">IF(A299="","",ROUNDUP(MONTH(A299)/3,0))</f>
        <v/>
      </c>
    </row>
    <row r="300" customFormat="false" ht="15" hidden="false" customHeight="false" outlineLevel="0" collapsed="false">
      <c r="A300" s="7"/>
      <c r="B300" s="8"/>
      <c r="C300" s="8"/>
      <c r="D300" s="9"/>
      <c r="E300" s="8"/>
      <c r="F300" s="10" t="str">
        <f aca="false">IF(D300="","",ROUND(D300*E300/100,2))</f>
        <v/>
      </c>
      <c r="G300" s="8"/>
      <c r="H300" s="8"/>
      <c r="I300" s="10" t="str">
        <f aca="false">IF(D300="","",IF(G300="Sí",ROUND(D300*N(H300)/100,2),0))</f>
        <v/>
      </c>
      <c r="J300" s="10" t="str">
        <f aca="false">IF(D300="","",IF(G300="Sí",ROUND(F300*N(H300)/100,2),0))</f>
        <v/>
      </c>
      <c r="K300" s="11" t="str">
        <f aca="false">IF(A300="","",YEAR(A300))</f>
        <v/>
      </c>
      <c r="L300" s="11" t="str">
        <f aca="false">IF(A300="","",ROUNDUP(MONTH(A300)/3,0))</f>
        <v/>
      </c>
    </row>
    <row r="301" customFormat="false" ht="15" hidden="false" customHeight="false" outlineLevel="0" collapsed="false">
      <c r="A301" s="7"/>
      <c r="B301" s="8"/>
      <c r="C301" s="8"/>
      <c r="D301" s="9"/>
      <c r="E301" s="8"/>
      <c r="F301" s="10" t="str">
        <f aca="false">IF(D301="","",ROUND(D301*E301/100,2))</f>
        <v/>
      </c>
      <c r="G301" s="8"/>
      <c r="H301" s="8"/>
      <c r="I301" s="10" t="str">
        <f aca="false">IF(D301="","",IF(G301="Sí",ROUND(D301*N(H301)/100,2),0))</f>
        <v/>
      </c>
      <c r="J301" s="10" t="str">
        <f aca="false">IF(D301="","",IF(G301="Sí",ROUND(F301*N(H301)/100,2),0))</f>
        <v/>
      </c>
      <c r="K301" s="11" t="str">
        <f aca="false">IF(A301="","",YEAR(A301))</f>
        <v/>
      </c>
      <c r="L301" s="11" t="str">
        <f aca="false">IF(A301="","",ROUNDUP(MONTH(A301)/3,0))</f>
        <v/>
      </c>
    </row>
    <row r="302" customFormat="false" ht="15" hidden="false" customHeight="false" outlineLevel="0" collapsed="false">
      <c r="A302" s="7"/>
      <c r="B302" s="8"/>
      <c r="C302" s="8"/>
      <c r="D302" s="9"/>
      <c r="E302" s="8"/>
      <c r="F302" s="10" t="str">
        <f aca="false">IF(D302="","",ROUND(D302*E302/100,2))</f>
        <v/>
      </c>
      <c r="G302" s="8"/>
      <c r="H302" s="8"/>
      <c r="I302" s="10" t="str">
        <f aca="false">IF(D302="","",IF(G302="Sí",ROUND(D302*N(H302)/100,2),0))</f>
        <v/>
      </c>
      <c r="J302" s="10" t="str">
        <f aca="false">IF(D302="","",IF(G302="Sí",ROUND(F302*N(H302)/100,2),0))</f>
        <v/>
      </c>
      <c r="K302" s="11" t="str">
        <f aca="false">IF(A302="","",YEAR(A302))</f>
        <v/>
      </c>
      <c r="L302" s="11" t="str">
        <f aca="false">IF(A302="","",ROUNDUP(MONTH(A302)/3,0))</f>
        <v/>
      </c>
    </row>
    <row r="303" customFormat="false" ht="15" hidden="false" customHeight="false" outlineLevel="0" collapsed="false">
      <c r="A303" s="7"/>
      <c r="B303" s="8"/>
      <c r="C303" s="8"/>
      <c r="D303" s="9"/>
      <c r="E303" s="8"/>
      <c r="F303" s="10" t="str">
        <f aca="false">IF(D303="","",ROUND(D303*E303/100,2))</f>
        <v/>
      </c>
      <c r="G303" s="8"/>
      <c r="H303" s="8"/>
      <c r="I303" s="10" t="str">
        <f aca="false">IF(D303="","",IF(G303="Sí",ROUND(D303*N(H303)/100,2),0))</f>
        <v/>
      </c>
      <c r="J303" s="10" t="str">
        <f aca="false">IF(D303="","",IF(G303="Sí",ROUND(F303*N(H303)/100,2),0))</f>
        <v/>
      </c>
      <c r="K303" s="11" t="str">
        <f aca="false">IF(A303="","",YEAR(A303))</f>
        <v/>
      </c>
      <c r="L303" s="11" t="str">
        <f aca="false">IF(A303="","",ROUNDUP(MONTH(A303)/3,0))</f>
        <v/>
      </c>
    </row>
    <row r="304" customFormat="false" ht="15" hidden="false" customHeight="false" outlineLevel="0" collapsed="false">
      <c r="A304" s="7"/>
      <c r="B304" s="8"/>
      <c r="C304" s="8"/>
      <c r="D304" s="9"/>
      <c r="E304" s="8"/>
      <c r="F304" s="10" t="str">
        <f aca="false">IF(D304="","",ROUND(D304*E304/100,2))</f>
        <v/>
      </c>
      <c r="G304" s="8"/>
      <c r="H304" s="8"/>
      <c r="I304" s="10" t="str">
        <f aca="false">IF(D304="","",IF(G304="Sí",ROUND(D304*N(H304)/100,2),0))</f>
        <v/>
      </c>
      <c r="J304" s="10" t="str">
        <f aca="false">IF(D304="","",IF(G304="Sí",ROUND(F304*N(H304)/100,2),0))</f>
        <v/>
      </c>
      <c r="K304" s="11" t="str">
        <f aca="false">IF(A304="","",YEAR(A304))</f>
        <v/>
      </c>
      <c r="L304" s="11" t="str">
        <f aca="false">IF(A304="","",ROUNDUP(MONTH(A304)/3,0))</f>
        <v/>
      </c>
    </row>
  </sheetData>
  <dataValidations count="1">
    <dataValidation allowBlank="true" errorStyle="stop" operator="between" showDropDown="false" showErrorMessage="false" showInputMessage="false" sqref="G5:G304" type="list">
      <formula1>"Sí,No"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6" min="2" style="0" width="16"/>
  </cols>
  <sheetData>
    <row r="1" customFormat="false" ht="17.35" hidden="false" customHeight="false" outlineLevel="0" collapsed="false">
      <c r="A1" s="12" t="s">
        <v>39</v>
      </c>
    </row>
    <row r="2" customFormat="false" ht="15" hidden="false" customHeight="false" outlineLevel="0" collapsed="false">
      <c r="A2" s="13" t="s">
        <v>40</v>
      </c>
      <c r="B2" s="14" t="n">
        <v>2026</v>
      </c>
    </row>
    <row r="4" customFormat="false" ht="15" hidden="false" customHeight="false" outlineLevel="0" collapsed="false">
      <c r="A4" s="6" t="s">
        <v>31</v>
      </c>
      <c r="B4" s="6" t="s">
        <v>41</v>
      </c>
      <c r="C4" s="6" t="s">
        <v>42</v>
      </c>
      <c r="D4" s="6" t="s">
        <v>43</v>
      </c>
      <c r="E4" s="6" t="s">
        <v>44</v>
      </c>
      <c r="F4" s="6" t="s">
        <v>45</v>
      </c>
    </row>
    <row r="5" customFormat="false" ht="15" hidden="false" customHeight="false" outlineLevel="0" collapsed="false">
      <c r="A5" s="11" t="s">
        <v>46</v>
      </c>
      <c r="B5" s="10" t="n">
        <f aca="false">SUMIFS(Ingresos!$D$5:$D$304,Ingresos!$K$5:$K$304,1,Ingresos!$J$5:$J$304,$B$2)</f>
        <v>1000</v>
      </c>
      <c r="C5" s="10" t="n">
        <f aca="false">SUMIFS(Ingresos!$D$5:$D$304,Ingresos!$K$5:$K$304,2,Ingresos!$J$5:$J$304,$B$2)</f>
        <v>0</v>
      </c>
      <c r="D5" s="10" t="n">
        <f aca="false">SUMIFS(Ingresos!$D$5:$D$304,Ingresos!$K$5:$K$304,3,Ingresos!$J$5:$J$304,$B$2)</f>
        <v>0</v>
      </c>
      <c r="E5" s="10" t="n">
        <f aca="false">SUMIFS(Ingresos!$D$5:$D$304,Ingresos!$K$5:$K$304,4,Ingresos!$J$5:$J$304,$B$2)</f>
        <v>0</v>
      </c>
      <c r="F5" s="10" t="n">
        <f aca="false">SUM(B5:E5)</f>
        <v>1000</v>
      </c>
    </row>
    <row r="6" customFormat="false" ht="15" hidden="false" customHeight="false" outlineLevel="0" collapsed="false">
      <c r="A6" s="11" t="s">
        <v>47</v>
      </c>
      <c r="B6" s="10" t="n">
        <f aca="false">SUMIFS(Ingresos!$F$5:$F$304,Ingresos!$K$5:$K$304,1,Ingresos!$J$5:$J$304,$B$2)</f>
        <v>210</v>
      </c>
      <c r="C6" s="10" t="n">
        <f aca="false">SUMIFS(Ingresos!$F$5:$F$304,Ingresos!$K$5:$K$304,2,Ingresos!$J$5:$J$304,$B$2)</f>
        <v>0</v>
      </c>
      <c r="D6" s="10" t="n">
        <f aca="false">SUMIFS(Ingresos!$F$5:$F$304,Ingresos!$K$5:$K$304,3,Ingresos!$J$5:$J$304,$B$2)</f>
        <v>0</v>
      </c>
      <c r="E6" s="10" t="n">
        <f aca="false">SUMIFS(Ingresos!$F$5:$F$304,Ingresos!$K$5:$K$304,4,Ingresos!$J$5:$J$304,$B$2)</f>
        <v>0</v>
      </c>
      <c r="F6" s="10" t="n">
        <f aca="false">SUM(B6:E6)</f>
        <v>210</v>
      </c>
    </row>
    <row r="7" customFormat="false" ht="15" hidden="false" customHeight="false" outlineLevel="0" collapsed="false">
      <c r="A7" s="11" t="s">
        <v>48</v>
      </c>
      <c r="B7" s="10" t="n">
        <f aca="false">SUMIFS(Gastos!$J$5:$J$304,Gastos!$L$5:$L$304,1,Gastos!$K$5:$K$304,$B$2)</f>
        <v>21</v>
      </c>
      <c r="C7" s="10" t="n">
        <f aca="false">SUMIFS(Gastos!$J$5:$J$304,Gastos!$L$5:$L$304,2,Gastos!$K$5:$K$304,$B$2)</f>
        <v>0</v>
      </c>
      <c r="D7" s="10" t="n">
        <f aca="false">SUMIFS(Gastos!$J$5:$J$304,Gastos!$L$5:$L$304,3,Gastos!$K$5:$K$304,$B$2)</f>
        <v>0</v>
      </c>
      <c r="E7" s="10" t="n">
        <f aca="false">SUMIFS(Gastos!$J$5:$J$304,Gastos!$L$5:$L$304,4,Gastos!$K$5:$K$304,$B$2)</f>
        <v>0</v>
      </c>
      <c r="F7" s="10" t="n">
        <f aca="false">SUM(B7:E7)</f>
        <v>21</v>
      </c>
    </row>
    <row r="8" customFormat="false" ht="15" hidden="false" customHeight="false" outlineLevel="0" collapsed="false">
      <c r="A8" s="15" t="s">
        <v>49</v>
      </c>
      <c r="B8" s="16" t="n">
        <f aca="false">B6-B7</f>
        <v>189</v>
      </c>
      <c r="C8" s="16" t="n">
        <f aca="false">C6-C7</f>
        <v>0</v>
      </c>
      <c r="D8" s="16" t="n">
        <f aca="false">D6-D7</f>
        <v>0</v>
      </c>
      <c r="E8" s="16" t="n">
        <f aca="false">E6-E7</f>
        <v>0</v>
      </c>
      <c r="F8" s="16" t="n">
        <f aca="false">SUM(B8:E8)</f>
        <v>189</v>
      </c>
    </row>
    <row r="9" customFormat="false" ht="15" hidden="false" customHeight="false" outlineLevel="0" collapsed="false">
      <c r="A9" s="11" t="s">
        <v>50</v>
      </c>
      <c r="B9" s="10" t="n">
        <f aca="false">SUMIFS(Gastos!$I$5:$I$304,Gastos!$L$5:$L$304,1,Gastos!$K$5:$K$304,$B$2)</f>
        <v>100</v>
      </c>
      <c r="C9" s="10" t="n">
        <f aca="false">SUMIFS(Gastos!$I$5:$I$304,Gastos!$L$5:$L$304,2,Gastos!$K$5:$K$304,$B$2)</f>
        <v>0</v>
      </c>
      <c r="D9" s="10" t="n">
        <f aca="false">SUMIFS(Gastos!$I$5:$I$304,Gastos!$L$5:$L$304,3,Gastos!$K$5:$K$304,$B$2)</f>
        <v>0</v>
      </c>
      <c r="E9" s="10" t="n">
        <f aca="false">SUMIFS(Gastos!$I$5:$I$304,Gastos!$L$5:$L$304,4,Gastos!$K$5:$K$304,$B$2)</f>
        <v>0</v>
      </c>
      <c r="F9" s="10" t="n">
        <f aca="false">SUM(B9:E9)</f>
        <v>100</v>
      </c>
    </row>
    <row r="10" customFormat="false" ht="15" hidden="false" customHeight="false" outlineLevel="0" collapsed="false">
      <c r="A10" s="11" t="s">
        <v>51</v>
      </c>
      <c r="B10" s="10" t="n">
        <f aca="false">B5-B9</f>
        <v>900</v>
      </c>
      <c r="C10" s="10" t="n">
        <f aca="false">C5-C9</f>
        <v>0</v>
      </c>
      <c r="D10" s="10" t="n">
        <f aca="false">D5-D9</f>
        <v>0</v>
      </c>
      <c r="E10" s="10" t="n">
        <f aca="false">E5-E9</f>
        <v>0</v>
      </c>
      <c r="F10" s="10" t="n">
        <f aca="false">SUM(B10:E10)</f>
        <v>900</v>
      </c>
    </row>
    <row r="11" customFormat="false" ht="15" hidden="false" customHeight="false" outlineLevel="0" collapsed="false">
      <c r="A11" s="11" t="s">
        <v>52</v>
      </c>
      <c r="B11" s="10" t="n">
        <f aca="false">SUM($B10:B10)</f>
        <v>900</v>
      </c>
      <c r="C11" s="10" t="n">
        <f aca="false">SUM($B10:C10)</f>
        <v>900</v>
      </c>
      <c r="D11" s="10" t="n">
        <f aca="false">SUM($B10:D10)</f>
        <v>900</v>
      </c>
      <c r="E11" s="10" t="n">
        <f aca="false">SUM($B10:E10)</f>
        <v>900</v>
      </c>
      <c r="F11" s="10"/>
    </row>
    <row r="12" customFormat="false" ht="15" hidden="false" customHeight="false" outlineLevel="0" collapsed="false">
      <c r="A12" s="11" t="s">
        <v>53</v>
      </c>
      <c r="B12" s="10" t="n">
        <f aca="false">SUMIFS(Ingresos!$H$5:$H$304,Ingresos!$K$5:$K$304,"&lt;="&amp;1,Ingresos!$J$5:$J$304,$B$2)</f>
        <v>150</v>
      </c>
      <c r="C12" s="10" t="n">
        <f aca="false">SUMIFS(Ingresos!$H$5:$H$304,Ingresos!$K$5:$K$304,"&lt;="&amp;2,Ingresos!$J$5:$J$304,$B$2)</f>
        <v>150</v>
      </c>
      <c r="D12" s="10" t="n">
        <f aca="false">SUMIFS(Ingresos!$H$5:$H$304,Ingresos!$K$5:$K$304,"&lt;="&amp;3,Ingresos!$J$5:$J$304,$B$2)</f>
        <v>150</v>
      </c>
      <c r="E12" s="10" t="n">
        <f aca="false">SUMIFS(Ingresos!$H$5:$H$304,Ingresos!$K$5:$K$304,"&lt;="&amp;4,Ingresos!$J$5:$J$304,$B$2)</f>
        <v>150</v>
      </c>
      <c r="F12" s="10"/>
    </row>
    <row r="13" customFormat="false" ht="15" hidden="false" customHeight="false" outlineLevel="0" collapsed="false">
      <c r="A13" s="11" t="s">
        <v>54</v>
      </c>
      <c r="B13" s="10" t="n">
        <f aca="false">MAX(0,ROUND(B11*0.2,2))</f>
        <v>180</v>
      </c>
      <c r="C13" s="10" t="n">
        <f aca="false">MAX(0,ROUND(C11*0.2,2))</f>
        <v>180</v>
      </c>
      <c r="D13" s="10" t="n">
        <f aca="false">MAX(0,ROUND(D11*0.2,2))</f>
        <v>180</v>
      </c>
      <c r="E13" s="10" t="n">
        <f aca="false">MAX(0,ROUND(E11*0.2,2))</f>
        <v>180</v>
      </c>
      <c r="F13" s="10"/>
    </row>
    <row r="14" customFormat="false" ht="15" hidden="false" customHeight="false" outlineLevel="0" collapsed="false">
      <c r="A14" s="11" t="s">
        <v>55</v>
      </c>
      <c r="B14" s="10" t="n">
        <f aca="false">0</f>
        <v>0</v>
      </c>
      <c r="C14" s="10" t="n">
        <f aca="false">SUM($B15:B15)</f>
        <v>30</v>
      </c>
      <c r="D14" s="10" t="n">
        <f aca="false">SUM($B15:C15)</f>
        <v>30</v>
      </c>
      <c r="E14" s="10" t="n">
        <f aca="false">SUM($B15:D15)</f>
        <v>30</v>
      </c>
      <c r="F14" s="10"/>
    </row>
    <row r="15" customFormat="false" ht="15" hidden="false" customHeight="false" outlineLevel="0" collapsed="false">
      <c r="A15" s="15" t="s">
        <v>56</v>
      </c>
      <c r="B15" s="16" t="n">
        <f aca="false">MAX(0,B13-B12-B14)</f>
        <v>30</v>
      </c>
      <c r="C15" s="16" t="n">
        <f aca="false">MAX(0,C13-C12-C14)</f>
        <v>0</v>
      </c>
      <c r="D15" s="16" t="n">
        <f aca="false">MAX(0,D13-D12-D14)</f>
        <v>0</v>
      </c>
      <c r="E15" s="16" t="n">
        <f aca="false">MAX(0,E13-E12-E14)</f>
        <v>0</v>
      </c>
      <c r="F15" s="16" t="n">
        <f aca="false">SUM(B15:E15)</f>
        <v>30</v>
      </c>
    </row>
    <row r="17" customFormat="false" ht="15" hidden="false" customHeight="false" outlineLevel="0" collapsed="false">
      <c r="A17" s="5"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2026-10-13T10:37:13Z</dcterms:created>
  <dc:creator>openpyxl</dc:creator>
  <dc:description/>
  <dc:language>en-US</dc:language>
  <cp:lastModifiedBy/>
  <dcterms:modified xsi:type="dcterms:W3CDTF">2026-10-13T10:37:13Z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